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ecialolympicsswitzerland.sharepoint.com/sites/Teamsoswi_soswi/Freigegebene Dokumente/Interne Organisation/3_Buchhaltung_Vorlagen/1 - Spesen_Entschädigungen/4- Entschädigung Formular/"/>
    </mc:Choice>
  </mc:AlternateContent>
  <xr:revisionPtr revIDLastSave="58" documentId="8_{E28D33EF-F6A5-499D-9920-53547565F3FB}" xr6:coauthVersionLast="47" xr6:coauthVersionMax="47" xr10:uidLastSave="{958A568A-E0C2-4E51-9BBC-0AB02340313D}"/>
  <bookViews>
    <workbookView xWindow="28680" yWindow="-120" windowWidth="29040" windowHeight="15840" xr2:uid="{00000000-000D-0000-FFFF-FFFF00000000}"/>
  </bookViews>
  <sheets>
    <sheet name="Formular" sheetId="4" r:id="rId1"/>
  </sheets>
  <definedNames>
    <definedName name="_Hnd0">#REF!</definedName>
    <definedName name="ab2h">Formular!$I$15</definedName>
    <definedName name="ab5h">Formular!$I$14</definedName>
    <definedName name="ab5h_kost">Formular!$J$14</definedName>
    <definedName name="ca2h_kost">Formular!$J$15</definedName>
    <definedName name="_xlnm.Print_Area" localSheetId="0">Formular!$A$1:$H$61</definedName>
    <definedName name="Einsatz_0.5_Tage">Formular!$I$4</definedName>
    <definedName name="Einsatz_1_2_Tag_SOF_in_Ausbildung">Formular!$J$6</definedName>
    <definedName name="Einsatz_als_TD_an_NG__1_2_Entschädigung">Formular!$I$11</definedName>
    <definedName name="Einsatz_SOF_Ausb">Formular!$I$5</definedName>
    <definedName name="Einsatz_SOF_Ausb_kost">Formular!$J$5</definedName>
    <definedName name="Einsatz_TDanNG">Formular!$I$11</definedName>
    <definedName name="Einsatz0.5">Formular!$I$4</definedName>
    <definedName name="Einsatz0.5_kost">Formular!$J$4</definedName>
    <definedName name="Einsatz0.5SOFAusbildung">Formular!$I$6</definedName>
    <definedName name="Einsatz1">Formular!$I$2</definedName>
    <definedName name="Einsatz1_kost">Formular!$J$2</definedName>
    <definedName name="Einsatz2">Formular!$I$3</definedName>
    <definedName name="Einsatz2_kost">Formular!$J$3</definedName>
    <definedName name="Kost_NutzungPrivatlaptop">Formular!$J$12</definedName>
    <definedName name="Kost_TDanNG">Formular!$J$11</definedName>
    <definedName name="Kurs_haupt">Formular!$I$9</definedName>
    <definedName name="Kurs_haupt_kost">Formular!$J$9</definedName>
    <definedName name="Kurs_Lehrer">Formular!$I$10</definedName>
    <definedName name="Kurs_lehrer_kost">Formular!$J$10</definedName>
    <definedName name="NutzungPrivatlaptop">Formular!$I$12</definedName>
    <definedName name="TC">Formular!$I$1</definedName>
    <definedName name="TC_kost">Formular!$J$1</definedName>
    <definedName name="TDanNG">Formular!$I$11</definedName>
    <definedName name="TDanNG_kost">Formular!$J$11</definedName>
    <definedName name="Vorb1">Formular!$I$7</definedName>
    <definedName name="Vorb1_kost">Formular!$J$7</definedName>
    <definedName name="Vorb2">Formular!$I$8</definedName>
    <definedName name="Vorb2_kost">Formular!$J$8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4" l="1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22" i="4"/>
  <c r="E48" i="4" l="1"/>
  <c r="E47" i="4"/>
  <c r="E46" i="4"/>
  <c r="E45" i="4"/>
  <c r="E44" i="4"/>
  <c r="E43" i="4" l="1"/>
  <c r="E54" i="4" l="1"/>
  <c r="E53" i="4"/>
  <c r="E52" i="4"/>
  <c r="E51" i="4"/>
  <c r="E50" i="4"/>
  <c r="E49" i="4"/>
  <c r="E39" i="4" l="1"/>
  <c r="E55" i="4"/>
  <c r="E58" i="4" l="1"/>
</calcChain>
</file>

<file path=xl/sharedStrings.xml><?xml version="1.0" encoding="utf-8"?>
<sst xmlns="http://schemas.openxmlformats.org/spreadsheetml/2006/main" count="50" uniqueCount="40">
  <si>
    <t>Entschädigung* freie Mitarbeiter 
für Sport Wettkämpfe</t>
  </si>
  <si>
    <t>Einsatz 1-tägiger Wettkampf</t>
  </si>
  <si>
    <t>Einsatz 2-tägiger Wettkampf</t>
  </si>
  <si>
    <t>Einsatz 1/2 Tag</t>
  </si>
  <si>
    <t>Einsatz SOF in Ausbildung</t>
  </si>
  <si>
    <t>Einsatz 1/2 Tag SOF in Ausbildung</t>
  </si>
  <si>
    <t>Vorbereitung 1-tägiger Wettkampf</t>
  </si>
  <si>
    <t>Vorbereitung mehrtägiger Wettkampf</t>
  </si>
  <si>
    <t>Funktion</t>
  </si>
  <si>
    <t>SOSWI Kurse - Kursleiter</t>
  </si>
  <si>
    <t>Vorname, Name</t>
  </si>
  <si>
    <t>SOSWI Kurse - Referent/Klassenlehrer</t>
  </si>
  <si>
    <t>Strasse, PLZ Ort</t>
  </si>
  <si>
    <t>Einsatz als TD an NG (1/2 Entschädigung)</t>
  </si>
  <si>
    <t>Bank</t>
  </si>
  <si>
    <t>Nutzung Privatlaptop pro Wettkampf (GMS-Officials)</t>
  </si>
  <si>
    <t>Bankadresse</t>
  </si>
  <si>
    <t>Konto</t>
  </si>
  <si>
    <t>Tages-Einsatz (ab 5h)</t>
  </si>
  <si>
    <t>IBAN</t>
  </si>
  <si>
    <t>Halbtages-Einsatz (ca. 2-5h)</t>
  </si>
  <si>
    <t>AHV-Nr.</t>
  </si>
  <si>
    <t>Periode</t>
  </si>
  <si>
    <t>Pauschalentschädigungen</t>
  </si>
  <si>
    <t>Buchhaltung</t>
  </si>
  <si>
    <t>Datum</t>
  </si>
  <si>
    <t>Beschreibung</t>
  </si>
  <si>
    <t>Anlass/Event</t>
  </si>
  <si>
    <t>CHF</t>
  </si>
  <si>
    <t>MWST</t>
  </si>
  <si>
    <t>KST</t>
  </si>
  <si>
    <t>Jahrespauschale Technical Coordinator</t>
  </si>
  <si>
    <t>Total</t>
  </si>
  <si>
    <t>andere Einsätze</t>
  </si>
  <si>
    <t>Tagesansatz</t>
  </si>
  <si>
    <t>Beschreibung
(Halbtages-Einsatz = 0.5 Tage)</t>
  </si>
  <si>
    <t>Tage</t>
  </si>
  <si>
    <t>Entschädigung</t>
  </si>
  <si>
    <t>*Der Lohn (Entschädigung) darf pro Arbeitgeberin oder Arbeitgeber jährlich 2 300 Franken nicht übersteigen; ansonsten sind die AHV/IV/EO- und ALVBeiträge vom gesamten Lohn abzuziehen. Sämtliche Entgelte, welche die Arbeitgeberin oder der Arbeitgeber der Arbeitnehmerin oder dem Arbeitnehmer für eine Tätigkeit ausrichtet, sind zusammenzuzählen. Siehe auch:</t>
  </si>
  <si>
    <t>AHV-Beiträge auf geringfügigen Löhnen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</si>
</sst>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84">
    <xf numFmtId="0" fontId="0" fillId="0" borderId="0" xfId="0"/>
    <xf numFmtId="14" fontId="3" fillId="0" borderId="0" xfId="0" applyNumberFormat="1" applyFont="1"/>
    <xf numFmtId="0" fontId="3" fillId="0" borderId="0" xfId="0" applyFont="1"/>
    <xf numFmtId="4" fontId="3" fillId="0" borderId="0" xfId="0" applyNumberFormat="1" applyFont="1"/>
    <xf numFmtId="1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4" fontId="4" fillId="0" borderId="0" xfId="0" applyNumberFormat="1" applyFont="1"/>
    <xf numFmtId="1" fontId="4" fillId="0" borderId="0" xfId="0" applyNumberFormat="1" applyFont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5" fillId="0" borderId="0" xfId="0" applyFont="1"/>
    <xf numFmtId="0" fontId="6" fillId="3" borderId="12" xfId="0" applyFont="1" applyFill="1" applyBorder="1"/>
    <xf numFmtId="0" fontId="6" fillId="3" borderId="10" xfId="0" applyFont="1" applyFill="1" applyBorder="1"/>
    <xf numFmtId="0" fontId="6" fillId="3" borderId="13" xfId="0" applyFont="1" applyFill="1" applyBorder="1"/>
    <xf numFmtId="4" fontId="6" fillId="3" borderId="10" xfId="0" applyNumberFormat="1" applyFont="1" applyFill="1" applyBorder="1" applyAlignment="1">
      <alignment horizontal="right"/>
    </xf>
    <xf numFmtId="4" fontId="6" fillId="3" borderId="10" xfId="0" applyNumberFormat="1" applyFont="1" applyFill="1" applyBorder="1" applyAlignment="1">
      <alignment horizontal="left"/>
    </xf>
    <xf numFmtId="1" fontId="6" fillId="3" borderId="10" xfId="0" applyNumberFormat="1" applyFont="1" applyFill="1" applyBorder="1" applyAlignment="1">
      <alignment horizontal="center"/>
    </xf>
    <xf numFmtId="0" fontId="6" fillId="0" borderId="0" xfId="0" applyFont="1"/>
    <xf numFmtId="2" fontId="5" fillId="0" borderId="6" xfId="0" applyNumberFormat="1" applyFont="1" applyBorder="1"/>
    <xf numFmtId="0" fontId="5" fillId="0" borderId="1" xfId="0" applyFont="1" applyBorder="1"/>
    <xf numFmtId="14" fontId="4" fillId="0" borderId="0" xfId="0" applyNumberFormat="1" applyFont="1"/>
    <xf numFmtId="14" fontId="6" fillId="3" borderId="12" xfId="0" applyNumberFormat="1" applyFont="1" applyFill="1" applyBorder="1"/>
    <xf numFmtId="0" fontId="6" fillId="3" borderId="15" xfId="0" applyFont="1" applyFill="1" applyBorder="1"/>
    <xf numFmtId="1" fontId="6" fillId="3" borderId="2" xfId="0" applyNumberFormat="1" applyFont="1" applyFill="1" applyBorder="1" applyAlignment="1">
      <alignment horizontal="center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9" fillId="0" borderId="0" xfId="0" applyFont="1" applyAlignment="1">
      <alignment horizontal="left"/>
    </xf>
    <xf numFmtId="0" fontId="10" fillId="2" borderId="0" xfId="0" applyFont="1" applyFill="1"/>
    <xf numFmtId="0" fontId="10" fillId="0" borderId="0" xfId="0" applyFont="1"/>
    <xf numFmtId="0" fontId="10" fillId="0" borderId="11" xfId="0" applyFont="1" applyBorder="1" applyProtection="1">
      <protection locked="0"/>
    </xf>
    <xf numFmtId="1" fontId="10" fillId="3" borderId="11" xfId="0" applyNumberFormat="1" applyFont="1" applyFill="1" applyBorder="1" applyAlignment="1">
      <alignment horizontal="center"/>
    </xf>
    <xf numFmtId="43" fontId="10" fillId="2" borderId="0" xfId="3" applyFont="1" applyFill="1" applyProtection="1"/>
    <xf numFmtId="1" fontId="10" fillId="3" borderId="3" xfId="0" applyNumberFormat="1" applyFont="1" applyFill="1" applyBorder="1" applyAlignment="1">
      <alignment horizontal="center"/>
    </xf>
    <xf numFmtId="1" fontId="10" fillId="3" borderId="4" xfId="0" applyNumberFormat="1" applyFont="1" applyFill="1" applyBorder="1" applyAlignment="1">
      <alignment horizontal="center"/>
    </xf>
    <xf numFmtId="0" fontId="10" fillId="0" borderId="2" xfId="0" applyFont="1" applyBorder="1" applyProtection="1">
      <protection locked="0"/>
    </xf>
    <xf numFmtId="1" fontId="10" fillId="3" borderId="2" xfId="0" applyNumberFormat="1" applyFont="1" applyFill="1" applyBorder="1" applyAlignment="1">
      <alignment horizontal="center"/>
    </xf>
    <xf numFmtId="0" fontId="10" fillId="0" borderId="3" xfId="0" applyFont="1" applyBorder="1" applyProtection="1">
      <protection locked="0"/>
    </xf>
    <xf numFmtId="0" fontId="10" fillId="0" borderId="4" xfId="0" applyFont="1" applyBorder="1" applyProtection="1">
      <protection locked="0"/>
    </xf>
    <xf numFmtId="43" fontId="4" fillId="0" borderId="3" xfId="0" applyNumberFormat="1" applyFont="1" applyBorder="1"/>
    <xf numFmtId="0" fontId="6" fillId="3" borderId="7" xfId="0" applyFont="1" applyFill="1" applyBorder="1" applyAlignment="1">
      <alignment wrapText="1"/>
    </xf>
    <xf numFmtId="164" fontId="10" fillId="0" borderId="3" xfId="0" applyNumberFormat="1" applyFont="1" applyBorder="1" applyAlignment="1" applyProtection="1">
      <alignment horizontal="left"/>
      <protection locked="0"/>
    </xf>
    <xf numFmtId="164" fontId="10" fillId="0" borderId="8" xfId="0" applyNumberFormat="1" applyFont="1" applyBorder="1" applyAlignment="1" applyProtection="1">
      <alignment horizontal="left"/>
      <protection locked="0"/>
    </xf>
    <xf numFmtId="164" fontId="10" fillId="0" borderId="9" xfId="0" applyNumberFormat="1" applyFont="1" applyBorder="1" applyAlignment="1" applyProtection="1">
      <alignment horizontal="left"/>
      <protection locked="0"/>
    </xf>
    <xf numFmtId="14" fontId="5" fillId="4" borderId="12" xfId="0" applyNumberFormat="1" applyFont="1" applyFill="1" applyBorder="1"/>
    <xf numFmtId="0" fontId="5" fillId="4" borderId="14" xfId="0" applyFont="1" applyFill="1" applyBorder="1"/>
    <xf numFmtId="4" fontId="6" fillId="4" borderId="13" xfId="0" applyNumberFormat="1" applyFont="1" applyFill="1" applyBorder="1" applyAlignment="1">
      <alignment horizontal="left"/>
    </xf>
    <xf numFmtId="4" fontId="5" fillId="4" borderId="5" xfId="0" applyNumberFormat="1" applyFont="1" applyFill="1" applyBorder="1"/>
    <xf numFmtId="1" fontId="5" fillId="4" borderId="5" xfId="0" applyNumberFormat="1" applyFont="1" applyFill="1" applyBorder="1" applyAlignment="1">
      <alignment horizontal="center"/>
    </xf>
    <xf numFmtId="0" fontId="5" fillId="4" borderId="14" xfId="0" applyFont="1" applyFill="1" applyBorder="1" applyAlignment="1">
      <alignment horizontal="right"/>
    </xf>
    <xf numFmtId="4" fontId="5" fillId="4" borderId="13" xfId="0" applyNumberFormat="1" applyFont="1" applyFill="1" applyBorder="1"/>
    <xf numFmtId="2" fontId="5" fillId="4" borderId="12" xfId="0" applyNumberFormat="1" applyFont="1" applyFill="1" applyBorder="1"/>
    <xf numFmtId="0" fontId="5" fillId="4" borderId="14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right"/>
    </xf>
    <xf numFmtId="4" fontId="5" fillId="4" borderId="10" xfId="0" applyNumberFormat="1" applyFont="1" applyFill="1" applyBorder="1"/>
    <xf numFmtId="4" fontId="5" fillId="4" borderId="12" xfId="0" applyNumberFormat="1" applyFont="1" applyFill="1" applyBorder="1"/>
    <xf numFmtId="1" fontId="5" fillId="4" borderId="10" xfId="0" applyNumberFormat="1" applyFont="1" applyFill="1" applyBorder="1" applyAlignment="1">
      <alignment horizontal="center"/>
    </xf>
    <xf numFmtId="0" fontId="10" fillId="0" borderId="8" xfId="0" applyFont="1" applyBorder="1" applyAlignment="1" applyProtection="1">
      <alignment horizontal="left"/>
      <protection locked="0"/>
    </xf>
    <xf numFmtId="0" fontId="10" fillId="0" borderId="16" xfId="0" applyFont="1" applyBorder="1" applyAlignment="1" applyProtection="1">
      <alignment horizontal="left"/>
      <protection locked="0"/>
    </xf>
    <xf numFmtId="14" fontId="13" fillId="0" borderId="0" xfId="4" applyNumberFormat="1" applyFont="1" applyProtection="1"/>
    <xf numFmtId="43" fontId="10" fillId="0" borderId="11" xfId="0" applyNumberFormat="1" applyFont="1" applyBorder="1"/>
    <xf numFmtId="0" fontId="10" fillId="0" borderId="21" xfId="0" applyFont="1" applyBorder="1" applyProtection="1">
      <protection locked="0"/>
    </xf>
    <xf numFmtId="0" fontId="8" fillId="0" borderId="0" xfId="0" applyFont="1" applyAlignment="1">
      <alignment horizontal="left"/>
    </xf>
    <xf numFmtId="0" fontId="10" fillId="0" borderId="0" xfId="0" applyFont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left" vertical="top"/>
      <protection locked="0"/>
    </xf>
    <xf numFmtId="14" fontId="4" fillId="0" borderId="0" xfId="0" applyNumberFormat="1" applyFont="1" applyAlignment="1">
      <alignment horizontal="left" wrapText="1"/>
    </xf>
    <xf numFmtId="0" fontId="10" fillId="0" borderId="0" xfId="0" applyFont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left" vertical="top"/>
      <protection locked="0"/>
    </xf>
    <xf numFmtId="49" fontId="9" fillId="0" borderId="0" xfId="0" applyNumberFormat="1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4" fillId="0" borderId="18" xfId="0" applyFont="1" applyBorder="1" applyAlignment="1">
      <alignment horizontal="left"/>
    </xf>
    <xf numFmtId="14" fontId="4" fillId="0" borderId="19" xfId="0" applyNumberFormat="1" applyFont="1" applyBorder="1" applyAlignment="1">
      <alignment horizontal="left"/>
    </xf>
    <xf numFmtId="14" fontId="4" fillId="0" borderId="20" xfId="0" applyNumberFormat="1" applyFont="1" applyBorder="1" applyAlignment="1">
      <alignment horizontal="left"/>
    </xf>
    <xf numFmtId="4" fontId="6" fillId="3" borderId="12" xfId="0" applyNumberFormat="1" applyFont="1" applyFill="1" applyBorder="1" applyAlignment="1">
      <alignment horizontal="center"/>
    </xf>
    <xf numFmtId="4" fontId="6" fillId="3" borderId="14" xfId="0" applyNumberFormat="1" applyFont="1" applyFill="1" applyBorder="1" applyAlignment="1">
      <alignment horizontal="center"/>
    </xf>
    <xf numFmtId="4" fontId="6" fillId="3" borderId="13" xfId="0" applyNumberFormat="1" applyFont="1" applyFill="1" applyBorder="1" applyAlignment="1">
      <alignment horizontal="center"/>
    </xf>
    <xf numFmtId="0" fontId="10" fillId="0" borderId="8" xfId="0" applyFont="1" applyBorder="1" applyAlignment="1" applyProtection="1">
      <alignment horizontal="left"/>
      <protection locked="0"/>
    </xf>
    <xf numFmtId="0" fontId="10" fillId="0" borderId="16" xfId="0" applyFont="1" applyBorder="1" applyAlignment="1" applyProtection="1">
      <alignment horizontal="left"/>
      <protection locked="0"/>
    </xf>
    <xf numFmtId="2" fontId="5" fillId="0" borderId="6" xfId="0" applyNumberFormat="1" applyFont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2" fontId="5" fillId="0" borderId="17" xfId="0" applyNumberFormat="1" applyFont="1" applyBorder="1" applyAlignment="1">
      <alignment horizontal="left"/>
    </xf>
    <xf numFmtId="0" fontId="8" fillId="0" borderId="0" xfId="0" applyFont="1" applyAlignment="1">
      <alignment horizontal="left" wrapText="1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</cellXfs>
  <cellStyles count="5">
    <cellStyle name="Komma" xfId="3" builtinId="3"/>
    <cellStyle name="Komma 2" xfId="2" xr:uid="{00000000-0005-0000-0000-000001000000}"/>
    <cellStyle name="Link" xfId="4" builtinId="8"/>
    <cellStyle name="Standard" xfId="0" builtinId="0"/>
    <cellStyle name="Standard 2" xfId="1" xr:uid="{00000000-0005-0000-0000-000004000000}"/>
  </cellStyles>
  <dxfs count="0"/>
  <tableStyles count="0" defaultTableStyle="TableStyleMedium2" defaultPivotStyle="PivotStyleLight16"/>
  <colors>
    <mruColors>
      <color rgb="FFFFFF99"/>
      <color rgb="FFFF9393"/>
      <color rgb="FFFF5050"/>
      <color rgb="FFFF00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962025</xdr:colOff>
      <xdr:row>0</xdr:row>
      <xdr:rowOff>19050</xdr:rowOff>
    </xdr:from>
    <xdr:to>
      <xdr:col>7</xdr:col>
      <xdr:colOff>236537</xdr:colOff>
      <xdr:row>5</xdr:row>
      <xdr:rowOff>124543</xdr:rowOff>
    </xdr:to>
    <xdr:pic>
      <xdr:nvPicPr>
        <xdr:cNvPr id="4" name="Grafik 3" descr="C:\@\Dropbox\9 - Logos-Vorlagen\1-SOSWI_Logos\SOSWI_Hauptlogo_2-Line\JPG_Marks\SOSWI_Mark_2L_grey_red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587"/>
        <a:stretch/>
      </xdr:blipFill>
      <xdr:spPr bwMode="auto">
        <a:xfrm>
          <a:off x="3971925" y="19050"/>
          <a:ext cx="2466975" cy="9283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l.dropboxusercontent.com/u/23157839/Internet/Versteckte%20Seiten/AHV-Pflicht_Entschaedigung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1"/>
  <sheetViews>
    <sheetView showGridLines="0" tabSelected="1" topLeftCell="A39" zoomScale="120" zoomScaleNormal="120" workbookViewId="0">
      <selection activeCell="K9" sqref="K9"/>
    </sheetView>
  </sheetViews>
  <sheetFormatPr baseColWidth="10" defaultColWidth="11.42578125" defaultRowHeight="12.75" x14ac:dyDescent="0.2"/>
  <cols>
    <col min="1" max="1" width="14.7109375" style="21" customWidth="1"/>
    <col min="2" max="2" width="35.7109375" style="6" customWidth="1"/>
    <col min="3" max="3" width="18.42578125" style="6" customWidth="1"/>
    <col min="4" max="4" width="5.42578125" style="6" customWidth="1"/>
    <col min="5" max="5" width="9.7109375" style="7" customWidth="1"/>
    <col min="6" max="6" width="8.42578125" style="7" customWidth="1"/>
    <col min="7" max="7" width="5.85546875" style="7" bestFit="1" customWidth="1"/>
    <col min="8" max="8" width="4" style="8" bestFit="1" customWidth="1"/>
    <col min="9" max="9" width="41.5703125" style="9" hidden="1" customWidth="1"/>
    <col min="10" max="10" width="0.28515625" style="9" customWidth="1"/>
    <col min="11" max="11" width="11.42578125" style="6" customWidth="1"/>
    <col min="12" max="16384" width="11.42578125" style="6"/>
  </cols>
  <sheetData>
    <row r="1" spans="1:10" s="2" customFormat="1" ht="12.75" customHeight="1" x14ac:dyDescent="0.35">
      <c r="A1" s="1"/>
      <c r="E1" s="3"/>
      <c r="F1" s="3"/>
      <c r="G1" s="3"/>
      <c r="H1" s="4"/>
      <c r="I1" s="28"/>
      <c r="J1" s="32"/>
    </row>
    <row r="2" spans="1:10" s="2" customFormat="1" ht="12.75" customHeight="1" x14ac:dyDescent="0.35">
      <c r="A2" s="81" t="s">
        <v>0</v>
      </c>
      <c r="B2" s="81"/>
      <c r="C2" s="81"/>
      <c r="E2" s="3"/>
      <c r="F2" s="3"/>
      <c r="G2" s="3"/>
      <c r="H2" s="4"/>
      <c r="I2" s="28" t="s">
        <v>1</v>
      </c>
      <c r="J2" s="32">
        <v>250</v>
      </c>
    </row>
    <row r="3" spans="1:10" s="2" customFormat="1" ht="12.75" customHeight="1" x14ac:dyDescent="0.35">
      <c r="A3" s="81"/>
      <c r="B3" s="81"/>
      <c r="C3" s="81"/>
      <c r="E3" s="3"/>
      <c r="F3" s="3"/>
      <c r="G3" s="3"/>
      <c r="H3" s="4"/>
      <c r="I3" s="28" t="s">
        <v>2</v>
      </c>
      <c r="J3" s="32">
        <v>500</v>
      </c>
    </row>
    <row r="4" spans="1:10" s="2" customFormat="1" ht="12.75" customHeight="1" x14ac:dyDescent="0.35">
      <c r="A4" s="81"/>
      <c r="B4" s="81"/>
      <c r="C4" s="81"/>
      <c r="E4" s="3"/>
      <c r="F4" s="3"/>
      <c r="G4" s="3"/>
      <c r="H4" s="4"/>
      <c r="I4" s="28" t="s">
        <v>3</v>
      </c>
      <c r="J4" s="32">
        <v>125</v>
      </c>
    </row>
    <row r="5" spans="1:10" s="2" customFormat="1" ht="12.75" customHeight="1" x14ac:dyDescent="0.35">
      <c r="A5" s="81"/>
      <c r="B5" s="81"/>
      <c r="C5" s="81"/>
      <c r="E5" s="3"/>
      <c r="F5" s="3"/>
      <c r="G5" s="3"/>
      <c r="H5" s="4"/>
      <c r="I5" s="28" t="s">
        <v>4</v>
      </c>
      <c r="J5" s="32">
        <v>100</v>
      </c>
    </row>
    <row r="6" spans="1:10" s="2" customFormat="1" ht="12.75" customHeight="1" x14ac:dyDescent="0.35">
      <c r="A6" s="62"/>
      <c r="B6" s="62"/>
      <c r="C6" s="62"/>
      <c r="E6" s="3"/>
      <c r="F6" s="3"/>
      <c r="G6" s="3"/>
      <c r="H6" s="4"/>
      <c r="I6" s="28" t="s">
        <v>5</v>
      </c>
      <c r="J6" s="32">
        <v>50</v>
      </c>
    </row>
    <row r="7" spans="1:10" ht="12.75" customHeight="1" x14ac:dyDescent="0.2">
      <c r="A7" s="5"/>
      <c r="I7" s="28" t="s">
        <v>6</v>
      </c>
      <c r="J7" s="32">
        <v>200</v>
      </c>
    </row>
    <row r="8" spans="1:10" ht="12.75" customHeight="1" x14ac:dyDescent="0.2">
      <c r="A8" s="5"/>
      <c r="I8" s="28" t="s">
        <v>7</v>
      </c>
      <c r="J8" s="32">
        <v>400</v>
      </c>
    </row>
    <row r="9" spans="1:10" ht="12.75" customHeight="1" x14ac:dyDescent="0.25">
      <c r="A9" s="25" t="s">
        <v>8</v>
      </c>
      <c r="B9" s="82"/>
      <c r="C9" s="83"/>
      <c r="D9" s="83"/>
      <c r="E9" s="83"/>
      <c r="F9" s="83"/>
      <c r="G9" s="83"/>
      <c r="H9" s="83"/>
      <c r="I9" s="28" t="s">
        <v>9</v>
      </c>
      <c r="J9" s="32">
        <v>500</v>
      </c>
    </row>
    <row r="10" spans="1:10" s="26" customFormat="1" ht="12.75" customHeight="1" x14ac:dyDescent="0.2">
      <c r="A10" s="25" t="s">
        <v>10</v>
      </c>
      <c r="B10" s="66"/>
      <c r="C10" s="67"/>
      <c r="D10" s="67"/>
      <c r="E10" s="67"/>
      <c r="F10" s="67"/>
      <c r="G10" s="67"/>
      <c r="H10" s="67"/>
      <c r="I10" s="28" t="s">
        <v>11</v>
      </c>
      <c r="J10" s="32">
        <v>250</v>
      </c>
    </row>
    <row r="11" spans="1:10" s="26" customFormat="1" ht="12.75" customHeight="1" x14ac:dyDescent="0.2">
      <c r="A11" s="25" t="s">
        <v>12</v>
      </c>
      <c r="B11" s="66"/>
      <c r="C11" s="67"/>
      <c r="D11" s="67"/>
      <c r="E11" s="67"/>
      <c r="F11" s="67"/>
      <c r="G11" s="67"/>
      <c r="H11" s="67"/>
      <c r="I11" s="28" t="s">
        <v>13</v>
      </c>
      <c r="J11" s="32">
        <v>1500</v>
      </c>
    </row>
    <row r="12" spans="1:10" s="26" customFormat="1" ht="12.75" customHeight="1" x14ac:dyDescent="0.2">
      <c r="A12" s="25" t="s">
        <v>14</v>
      </c>
      <c r="B12" s="66"/>
      <c r="C12" s="67"/>
      <c r="D12" s="67"/>
      <c r="E12" s="67"/>
      <c r="F12" s="67"/>
      <c r="G12" s="67"/>
      <c r="H12" s="67"/>
      <c r="I12" s="28" t="s">
        <v>15</v>
      </c>
      <c r="J12" s="32">
        <v>30</v>
      </c>
    </row>
    <row r="13" spans="1:10" s="26" customFormat="1" ht="12.75" customHeight="1" x14ac:dyDescent="0.2">
      <c r="A13" s="25" t="s">
        <v>16</v>
      </c>
      <c r="B13" s="66"/>
      <c r="C13" s="67"/>
      <c r="D13" s="67"/>
      <c r="E13" s="67"/>
      <c r="F13" s="67"/>
      <c r="G13" s="67"/>
      <c r="H13" s="67"/>
      <c r="I13" s="28"/>
      <c r="J13" s="32"/>
    </row>
    <row r="14" spans="1:10" s="26" customFormat="1" ht="12.75" customHeight="1" x14ac:dyDescent="0.2">
      <c r="A14" s="25" t="s">
        <v>17</v>
      </c>
      <c r="B14" s="66"/>
      <c r="C14" s="67"/>
      <c r="D14" s="67"/>
      <c r="E14" s="67"/>
      <c r="F14" s="67"/>
      <c r="G14" s="67"/>
      <c r="H14" s="67"/>
      <c r="I14" s="28" t="s">
        <v>18</v>
      </c>
      <c r="J14" s="32">
        <v>250</v>
      </c>
    </row>
    <row r="15" spans="1:10" s="26" customFormat="1" ht="12.75" customHeight="1" x14ac:dyDescent="0.2">
      <c r="A15" s="25" t="s">
        <v>19</v>
      </c>
      <c r="B15" s="66"/>
      <c r="C15" s="67"/>
      <c r="D15" s="67"/>
      <c r="E15" s="67"/>
      <c r="F15" s="67"/>
      <c r="G15" s="67"/>
      <c r="H15" s="67"/>
      <c r="I15" s="28" t="s">
        <v>20</v>
      </c>
      <c r="J15" s="32">
        <v>125</v>
      </c>
    </row>
    <row r="16" spans="1:10" s="26" customFormat="1" ht="12.75" customHeight="1" x14ac:dyDescent="0.2">
      <c r="A16" s="25" t="s">
        <v>21</v>
      </c>
      <c r="B16" s="63"/>
      <c r="C16" s="64"/>
      <c r="D16" s="64"/>
      <c r="E16" s="64"/>
      <c r="F16" s="64"/>
      <c r="G16" s="64"/>
      <c r="H16" s="64"/>
      <c r="I16" s="28"/>
      <c r="J16" s="32"/>
    </row>
    <row r="17" spans="1:10" s="29" customFormat="1" ht="19.5" customHeight="1" x14ac:dyDescent="0.2">
      <c r="A17" s="27" t="s">
        <v>22</v>
      </c>
      <c r="B17" s="68"/>
      <c r="C17" s="69"/>
      <c r="D17" s="69"/>
      <c r="E17" s="69"/>
      <c r="F17" s="69"/>
      <c r="G17" s="69"/>
      <c r="H17" s="69"/>
      <c r="I17" s="28"/>
      <c r="J17" s="32"/>
    </row>
    <row r="18" spans="1:10" x14ac:dyDescent="0.2">
      <c r="A18" s="70"/>
      <c r="B18" s="70"/>
      <c r="C18" s="70"/>
      <c r="D18" s="70"/>
      <c r="E18" s="70"/>
      <c r="F18" s="70"/>
      <c r="G18" s="70"/>
      <c r="H18" s="70"/>
      <c r="I18" s="28"/>
      <c r="J18" s="28"/>
    </row>
    <row r="19" spans="1:10" s="11" customFormat="1" x14ac:dyDescent="0.2">
      <c r="A19" s="44" t="s">
        <v>23</v>
      </c>
      <c r="B19" s="45"/>
      <c r="C19" s="45"/>
      <c r="D19" s="45"/>
      <c r="E19" s="46"/>
      <c r="F19" s="73" t="s">
        <v>24</v>
      </c>
      <c r="G19" s="74"/>
      <c r="H19" s="75"/>
      <c r="I19" s="28"/>
      <c r="J19" s="28"/>
    </row>
    <row r="20" spans="1:10" s="18" customFormat="1" ht="11.25" customHeight="1" x14ac:dyDescent="0.2">
      <c r="A20" s="12" t="s">
        <v>25</v>
      </c>
      <c r="B20" s="13" t="s">
        <v>26</v>
      </c>
      <c r="C20" s="12" t="s">
        <v>27</v>
      </c>
      <c r="D20" s="14"/>
      <c r="E20" s="15" t="s">
        <v>28</v>
      </c>
      <c r="F20" s="16" t="s">
        <v>17</v>
      </c>
      <c r="G20" s="15" t="s">
        <v>29</v>
      </c>
      <c r="H20" s="17" t="s">
        <v>30</v>
      </c>
      <c r="I20" s="28"/>
      <c r="J20" s="28"/>
    </row>
    <row r="21" spans="1:10" s="29" customFormat="1" ht="12.75" customHeight="1" x14ac:dyDescent="0.2">
      <c r="A21" s="41"/>
      <c r="B21" s="30" t="s">
        <v>31</v>
      </c>
      <c r="C21" s="57"/>
      <c r="D21" s="58"/>
      <c r="E21" s="60"/>
      <c r="F21" s="31"/>
      <c r="G21" s="31"/>
      <c r="H21" s="31"/>
      <c r="I21" s="28"/>
      <c r="J21" s="28"/>
    </row>
    <row r="22" spans="1:10" s="29" customFormat="1" ht="12.75" customHeight="1" x14ac:dyDescent="0.2">
      <c r="A22" s="41"/>
      <c r="B22" s="30"/>
      <c r="C22" s="57"/>
      <c r="D22" s="58"/>
      <c r="E22" s="60">
        <f>IF(B22=TC,TC_kost,IF(B22=Einsatz1,Einsatz1_kost,IF(B22=Einsatz2,Einsatz2_kost,IF(B22=Einsatz0.5,Einsatz0.5_kost,IF(B22=Vorb1,Vorb1_kost,IF(B22=Vorb2,Vorb2_kost,IF(B22=Kurs_haupt,Kurs_haupt_kost,IF(B22=Kurs_Lehrer,Kurs_lehrer_kost,IF(B22=Einsatz_als_TD_an_NG__1_2_Entschädigung,Kost_TDanNG,IF(B22=Einsatz_SOF_Ausb,Einsatz_SOF_Ausb_kost,IF(B22=NutzungPrivatlaptop,Kost_NutzungPrivatlaptop,IF(B22=Einsatz0.5SOFAusbildung,Einsatz_1_2_Tag_SOF_in_Ausbildung,0))))))))))))</f>
        <v>0</v>
      </c>
      <c r="F22" s="31"/>
      <c r="G22" s="33"/>
      <c r="H22" s="33"/>
      <c r="I22" s="10"/>
      <c r="J22" s="10"/>
    </row>
    <row r="23" spans="1:10" s="29" customFormat="1" ht="12.75" customHeight="1" x14ac:dyDescent="0.2">
      <c r="A23" s="41"/>
      <c r="B23" s="30"/>
      <c r="C23" s="57"/>
      <c r="D23" s="58"/>
      <c r="E23" s="60">
        <f>IF(B23=TC,TC_kost,IF(B23=Einsatz1,Einsatz1_kost,IF(B23=Einsatz2,Einsatz2_kost,IF(B23=Einsatz0.5,Einsatz0.5_kost,IF(B23=Vorb1,Vorb1_kost,IF(B23=Vorb2,Vorb2_kost,IF(B23=Kurs_haupt,Kurs_haupt_kost,IF(B23=Kurs_Lehrer,Kurs_lehrer_kost,IF(B23=Einsatz_als_TD_an_NG__1_2_Entschädigung,Kost_TDanNG,IF(B23=Einsatz_SOF_Ausb,Einsatz_SOF_Ausb_kost,IF(B23=NutzungPrivatlaptop,Kost_NutzungPrivatlaptop,IF(B23=Einsatz0.5SOFAusbildung,Einsatz_1_2_Tag_SOF_in_Ausbildung,0))))))))))))</f>
        <v>0</v>
      </c>
      <c r="F23" s="31"/>
      <c r="G23" s="33"/>
      <c r="H23" s="33"/>
      <c r="I23" s="9"/>
      <c r="J23" s="9"/>
    </row>
    <row r="24" spans="1:10" s="29" customFormat="1" ht="12.75" customHeight="1" x14ac:dyDescent="0.2">
      <c r="A24" s="41"/>
      <c r="B24" s="30"/>
      <c r="C24" s="57"/>
      <c r="D24" s="58"/>
      <c r="E24" s="60">
        <f>IF(B24=TC,TC_kost,IF(B24=Einsatz1,Einsatz1_kost,IF(B24=Einsatz2,Einsatz2_kost,IF(B24=Einsatz0.5,Einsatz0.5_kost,IF(B24=Vorb1,Vorb1_kost,IF(B24=Vorb2,Vorb2_kost,IF(B24=Kurs_haupt,Kurs_haupt_kost,IF(B24=Kurs_Lehrer,Kurs_lehrer_kost,IF(B24=Einsatz_als_TD_an_NG__1_2_Entschädigung,Kost_TDanNG,IF(B24=Einsatz_SOF_Ausb,Einsatz_SOF_Ausb_kost,IF(B24=NutzungPrivatlaptop,Kost_NutzungPrivatlaptop,IF(B24=Einsatz0.5SOFAusbildung,Einsatz_1_2_Tag_SOF_in_Ausbildung,0))))))))))))</f>
        <v>0</v>
      </c>
      <c r="F24" s="31"/>
      <c r="G24" s="33"/>
      <c r="H24" s="33"/>
      <c r="I24" s="9"/>
      <c r="J24" s="9"/>
    </row>
    <row r="25" spans="1:10" s="29" customFormat="1" ht="12.75" customHeight="1" x14ac:dyDescent="0.2">
      <c r="A25" s="41"/>
      <c r="B25" s="30"/>
      <c r="C25" s="57"/>
      <c r="D25" s="58"/>
      <c r="E25" s="60">
        <f>IF(B25=TC,TC_kost,IF(B25=Einsatz1,Einsatz1_kost,IF(B25=Einsatz2,Einsatz2_kost,IF(B25=Einsatz0.5,Einsatz0.5_kost,IF(B25=Vorb1,Vorb1_kost,IF(B25=Vorb2,Vorb2_kost,IF(B25=Kurs_haupt,Kurs_haupt_kost,IF(B25=Kurs_Lehrer,Kurs_lehrer_kost,IF(B25=Einsatz_als_TD_an_NG__1_2_Entschädigung,Kost_TDanNG,IF(B25=Einsatz_SOF_Ausb,Einsatz_SOF_Ausb_kost,IF(B25=NutzungPrivatlaptop,Kost_NutzungPrivatlaptop,IF(B25=Einsatz0.5SOFAusbildung,Einsatz_1_2_Tag_SOF_in_Ausbildung,0))))))))))))</f>
        <v>0</v>
      </c>
      <c r="F25" s="31"/>
      <c r="G25" s="33"/>
      <c r="H25" s="33"/>
      <c r="I25" s="10"/>
      <c r="J25" s="10"/>
    </row>
    <row r="26" spans="1:10" s="29" customFormat="1" ht="12.75" customHeight="1" x14ac:dyDescent="0.2">
      <c r="A26" s="41"/>
      <c r="B26" s="30"/>
      <c r="C26" s="57"/>
      <c r="D26" s="58"/>
      <c r="E26" s="60">
        <f>IF(B26=TC,TC_kost,IF(B26=Einsatz1,Einsatz1_kost,IF(B26=Einsatz2,Einsatz2_kost,IF(B26=Einsatz0.5,Einsatz0.5_kost,IF(B26=Vorb1,Vorb1_kost,IF(B26=Vorb2,Vorb2_kost,IF(B26=Kurs_haupt,Kurs_haupt_kost,IF(B26=Kurs_Lehrer,Kurs_lehrer_kost,IF(B26=Einsatz_als_TD_an_NG__1_2_Entschädigung,Kost_TDanNG,IF(B26=Einsatz_SOF_Ausb,Einsatz_SOF_Ausb_kost,IF(B26=NutzungPrivatlaptop,Kost_NutzungPrivatlaptop,IF(B26=Einsatz0.5SOFAusbildung,Einsatz_1_2_Tag_SOF_in_Ausbildung,0))))))))))))</f>
        <v>0</v>
      </c>
      <c r="F26" s="31"/>
      <c r="G26" s="33"/>
      <c r="H26" s="33"/>
      <c r="I26" s="9"/>
      <c r="J26" s="9"/>
    </row>
    <row r="27" spans="1:10" s="29" customFormat="1" ht="12.75" customHeight="1" x14ac:dyDescent="0.2">
      <c r="A27" s="41"/>
      <c r="B27" s="30"/>
      <c r="C27" s="57"/>
      <c r="D27" s="58"/>
      <c r="E27" s="60">
        <f>IF(B27=TC,TC_kost,IF(B27=Einsatz1,Einsatz1_kost,IF(B27=Einsatz2,Einsatz2_kost,IF(B27=Einsatz0.5,Einsatz0.5_kost,IF(B27=Vorb1,Vorb1_kost,IF(B27=Vorb2,Vorb2_kost,IF(B27=Kurs_haupt,Kurs_haupt_kost,IF(B27=Kurs_Lehrer,Kurs_lehrer_kost,IF(B27=Einsatz_als_TD_an_NG__1_2_Entschädigung,Kost_TDanNG,IF(B27=Einsatz_SOF_Ausb,Einsatz_SOF_Ausb_kost,IF(B27=NutzungPrivatlaptop,Kost_NutzungPrivatlaptop,IF(B27=Einsatz0.5SOFAusbildung,Einsatz_1_2_Tag_SOF_in_Ausbildung,0))))))))))))</f>
        <v>0</v>
      </c>
      <c r="F27" s="31"/>
      <c r="G27" s="33"/>
      <c r="H27" s="33"/>
      <c r="I27" s="9"/>
      <c r="J27" s="9"/>
    </row>
    <row r="28" spans="1:10" s="29" customFormat="1" ht="12.75" customHeight="1" x14ac:dyDescent="0.2">
      <c r="A28" s="41"/>
      <c r="B28" s="30"/>
      <c r="C28" s="57"/>
      <c r="D28" s="58"/>
      <c r="E28" s="60">
        <f>IF(B28=TC,TC_kost,IF(B28=Einsatz1,Einsatz1_kost,IF(B28=Einsatz2,Einsatz2_kost,IF(B28=Einsatz0.5,Einsatz0.5_kost,IF(B28=Vorb1,Vorb1_kost,IF(B28=Vorb2,Vorb2_kost,IF(B28=Kurs_haupt,Kurs_haupt_kost,IF(B28=Kurs_Lehrer,Kurs_lehrer_kost,IF(B28=Einsatz_als_TD_an_NG__1_2_Entschädigung,Kost_TDanNG,IF(B28=Einsatz_SOF_Ausb,Einsatz_SOF_Ausb_kost,IF(B28=NutzungPrivatlaptop,Kost_NutzungPrivatlaptop,IF(B28=Einsatz0.5SOFAusbildung,Einsatz_1_2_Tag_SOF_in_Ausbildung,0))))))))))))</f>
        <v>0</v>
      </c>
      <c r="F28" s="31"/>
      <c r="G28" s="33"/>
      <c r="H28" s="33"/>
      <c r="I28" s="9"/>
      <c r="J28" s="9"/>
    </row>
    <row r="29" spans="1:10" s="29" customFormat="1" ht="12.75" customHeight="1" x14ac:dyDescent="0.2">
      <c r="A29" s="41"/>
      <c r="B29" s="30"/>
      <c r="C29" s="57"/>
      <c r="D29" s="58"/>
      <c r="E29" s="60">
        <f>IF(B29=TC,TC_kost,IF(B29=Einsatz1,Einsatz1_kost,IF(B29=Einsatz2,Einsatz2_kost,IF(B29=Einsatz0.5,Einsatz0.5_kost,IF(B29=Vorb1,Vorb1_kost,IF(B29=Vorb2,Vorb2_kost,IF(B29=Kurs_haupt,Kurs_haupt_kost,IF(B29=Kurs_Lehrer,Kurs_lehrer_kost,IF(B29=Einsatz_als_TD_an_NG__1_2_Entschädigung,Kost_TDanNG,IF(B29=Einsatz_SOF_Ausb,Einsatz_SOF_Ausb_kost,IF(B29=NutzungPrivatlaptop,Kost_NutzungPrivatlaptop,IF(B29=Einsatz0.5SOFAusbildung,Einsatz_1_2_Tag_SOF_in_Ausbildung,0))))))))))))</f>
        <v>0</v>
      </c>
      <c r="F29" s="31"/>
      <c r="G29" s="33"/>
      <c r="H29" s="33"/>
      <c r="I29" s="9"/>
      <c r="J29" s="9"/>
    </row>
    <row r="30" spans="1:10" s="29" customFormat="1" ht="12.75" customHeight="1" x14ac:dyDescent="0.2">
      <c r="A30" s="41"/>
      <c r="B30" s="30"/>
      <c r="C30" s="57"/>
      <c r="D30" s="58"/>
      <c r="E30" s="60">
        <f>IF(B30=TC,TC_kost,IF(B30=Einsatz1,Einsatz1_kost,IF(B30=Einsatz2,Einsatz2_kost,IF(B30=Einsatz0.5,Einsatz0.5_kost,IF(B30=Vorb1,Vorb1_kost,IF(B30=Vorb2,Vorb2_kost,IF(B30=Kurs_haupt,Kurs_haupt_kost,IF(B30=Kurs_Lehrer,Kurs_lehrer_kost,IF(B30=Einsatz_als_TD_an_NG__1_2_Entschädigung,Kost_TDanNG,IF(B30=Einsatz_SOF_Ausb,Einsatz_SOF_Ausb_kost,IF(B30=NutzungPrivatlaptop,Kost_NutzungPrivatlaptop,IF(B30=Einsatz0.5SOFAusbildung,Einsatz_1_2_Tag_SOF_in_Ausbildung,0))))))))))))</f>
        <v>0</v>
      </c>
      <c r="F30" s="31"/>
      <c r="G30" s="33"/>
      <c r="H30" s="33"/>
      <c r="I30" s="9"/>
      <c r="J30" s="9"/>
    </row>
    <row r="31" spans="1:10" s="29" customFormat="1" ht="12.75" customHeight="1" x14ac:dyDescent="0.2">
      <c r="A31" s="41"/>
      <c r="B31" s="30"/>
      <c r="C31" s="57"/>
      <c r="D31" s="58"/>
      <c r="E31" s="60">
        <f>IF(B31=TC,TC_kost,IF(B31=Einsatz1,Einsatz1_kost,IF(B31=Einsatz2,Einsatz2_kost,IF(B31=Einsatz0.5,Einsatz0.5_kost,IF(B31=Vorb1,Vorb1_kost,IF(B31=Vorb2,Vorb2_kost,IF(B31=Kurs_haupt,Kurs_haupt_kost,IF(B31=Kurs_Lehrer,Kurs_lehrer_kost,IF(B31=Einsatz_als_TD_an_NG__1_2_Entschädigung,Kost_TDanNG,IF(B31=Einsatz_SOF_Ausb,Einsatz_SOF_Ausb_kost,IF(B31=NutzungPrivatlaptop,Kost_NutzungPrivatlaptop,IF(B31=Einsatz0.5SOFAusbildung,Einsatz_1_2_Tag_SOF_in_Ausbildung,0))))))))))))</f>
        <v>0</v>
      </c>
      <c r="F31" s="31"/>
      <c r="G31" s="33"/>
      <c r="H31" s="33"/>
      <c r="I31" s="9"/>
      <c r="J31" s="9"/>
    </row>
    <row r="32" spans="1:10" s="29" customFormat="1" ht="12.75" customHeight="1" x14ac:dyDescent="0.2">
      <c r="A32" s="41"/>
      <c r="B32" s="30"/>
      <c r="C32" s="57"/>
      <c r="D32" s="58"/>
      <c r="E32" s="60">
        <f>IF(B32=TC,TC_kost,IF(B32=Einsatz1,Einsatz1_kost,IF(B32=Einsatz2,Einsatz2_kost,IF(B32=Einsatz0.5,Einsatz0.5_kost,IF(B32=Vorb1,Vorb1_kost,IF(B32=Vorb2,Vorb2_kost,IF(B32=Kurs_haupt,Kurs_haupt_kost,IF(B32=Kurs_Lehrer,Kurs_lehrer_kost,IF(B32=Einsatz_als_TD_an_NG__1_2_Entschädigung,Kost_TDanNG,IF(B32=Einsatz_SOF_Ausb,Einsatz_SOF_Ausb_kost,IF(B32=NutzungPrivatlaptop,Kost_NutzungPrivatlaptop,IF(B32=Einsatz0.5SOFAusbildung,Einsatz_1_2_Tag_SOF_in_Ausbildung,0))))))))))))</f>
        <v>0</v>
      </c>
      <c r="F32" s="31"/>
      <c r="G32" s="33"/>
      <c r="H32" s="33"/>
      <c r="I32" s="9"/>
      <c r="J32" s="9"/>
    </row>
    <row r="33" spans="1:10" s="29" customFormat="1" ht="12.75" customHeight="1" x14ac:dyDescent="0.2">
      <c r="A33" s="41"/>
      <c r="B33" s="30"/>
      <c r="C33" s="57"/>
      <c r="D33" s="58"/>
      <c r="E33" s="60">
        <f>IF(B33=TC,TC_kost,IF(B33=Einsatz1,Einsatz1_kost,IF(B33=Einsatz2,Einsatz2_kost,IF(B33=Einsatz0.5,Einsatz0.5_kost,IF(B33=Vorb1,Vorb1_kost,IF(B33=Vorb2,Vorb2_kost,IF(B33=Kurs_haupt,Kurs_haupt_kost,IF(B33=Kurs_Lehrer,Kurs_lehrer_kost,IF(B33=Einsatz_als_TD_an_NG__1_2_Entschädigung,Kost_TDanNG,IF(B33=Einsatz_SOF_Ausb,Einsatz_SOF_Ausb_kost,IF(B33=NutzungPrivatlaptop,Kost_NutzungPrivatlaptop,IF(B33=Einsatz0.5SOFAusbildung,Einsatz_1_2_Tag_SOF_in_Ausbildung,0))))))))))))</f>
        <v>0</v>
      </c>
      <c r="F33" s="31"/>
      <c r="G33" s="33"/>
      <c r="H33" s="33"/>
      <c r="I33" s="9"/>
      <c r="J33" s="9"/>
    </row>
    <row r="34" spans="1:10" s="29" customFormat="1" ht="12.75" customHeight="1" x14ac:dyDescent="0.2">
      <c r="A34" s="41"/>
      <c r="B34" s="30"/>
      <c r="C34" s="57"/>
      <c r="D34" s="58"/>
      <c r="E34" s="60">
        <f>IF(B34=TC,TC_kost,IF(B34=Einsatz1,Einsatz1_kost,IF(B34=Einsatz2,Einsatz2_kost,IF(B34=Einsatz0.5,Einsatz0.5_kost,IF(B34=Vorb1,Vorb1_kost,IF(B34=Vorb2,Vorb2_kost,IF(B34=Kurs_haupt,Kurs_haupt_kost,IF(B34=Kurs_Lehrer,Kurs_lehrer_kost,IF(B34=Einsatz_als_TD_an_NG__1_2_Entschädigung,Kost_TDanNG,IF(B34=Einsatz_SOF_Ausb,Einsatz_SOF_Ausb_kost,IF(B34=NutzungPrivatlaptop,Kost_NutzungPrivatlaptop,IF(B34=Einsatz0.5SOFAusbildung,Einsatz_1_2_Tag_SOF_in_Ausbildung,0))))))))))))</f>
        <v>0</v>
      </c>
      <c r="F34" s="31"/>
      <c r="G34" s="33"/>
      <c r="H34" s="33"/>
      <c r="I34" s="9"/>
      <c r="J34" s="9"/>
    </row>
    <row r="35" spans="1:10" s="29" customFormat="1" ht="12.75" customHeight="1" x14ac:dyDescent="0.2">
      <c r="A35" s="41"/>
      <c r="B35" s="30"/>
      <c r="C35" s="57"/>
      <c r="D35" s="58"/>
      <c r="E35" s="60">
        <f>IF(B35=TC,TC_kost,IF(B35=Einsatz1,Einsatz1_kost,IF(B35=Einsatz2,Einsatz2_kost,IF(B35=Einsatz0.5,Einsatz0.5_kost,IF(B35=Vorb1,Vorb1_kost,IF(B35=Vorb2,Vorb2_kost,IF(B35=Kurs_haupt,Kurs_haupt_kost,IF(B35=Kurs_Lehrer,Kurs_lehrer_kost,IF(B35=Einsatz_als_TD_an_NG__1_2_Entschädigung,Kost_TDanNG,IF(B35=Einsatz_SOF_Ausb,Einsatz_SOF_Ausb_kost,IF(B35=NutzungPrivatlaptop,Kost_NutzungPrivatlaptop,IF(B35=Einsatz0.5SOFAusbildung,Einsatz_1_2_Tag_SOF_in_Ausbildung,0))))))))))))</f>
        <v>0</v>
      </c>
      <c r="F35" s="31"/>
      <c r="G35" s="33"/>
      <c r="H35" s="33"/>
      <c r="I35" s="9"/>
      <c r="J35" s="9"/>
    </row>
    <row r="36" spans="1:10" s="29" customFormat="1" ht="12.75" customHeight="1" x14ac:dyDescent="0.2">
      <c r="A36" s="41"/>
      <c r="B36" s="30"/>
      <c r="C36" s="57"/>
      <c r="D36" s="58"/>
      <c r="E36" s="60">
        <f>IF(B36=TC,TC_kost,IF(B36=Einsatz1,Einsatz1_kost,IF(B36=Einsatz2,Einsatz2_kost,IF(B36=Einsatz0.5,Einsatz0.5_kost,IF(B36=Vorb1,Vorb1_kost,IF(B36=Vorb2,Vorb2_kost,IF(B36=Kurs_haupt,Kurs_haupt_kost,IF(B36=Kurs_Lehrer,Kurs_lehrer_kost,IF(B36=Einsatz_als_TD_an_NG__1_2_Entschädigung,Kost_TDanNG,IF(B36=Einsatz_SOF_Ausb,Einsatz_SOF_Ausb_kost,IF(B36=NutzungPrivatlaptop,Kost_NutzungPrivatlaptop,IF(B36=Einsatz0.5SOFAusbildung,Einsatz_1_2_Tag_SOF_in_Ausbildung,0))))))))))))</f>
        <v>0</v>
      </c>
      <c r="F36" s="31"/>
      <c r="G36" s="33"/>
      <c r="H36" s="33"/>
      <c r="I36" s="9"/>
      <c r="J36" s="9"/>
    </row>
    <row r="37" spans="1:10" s="29" customFormat="1" ht="12.75" customHeight="1" x14ac:dyDescent="0.2">
      <c r="A37" s="41"/>
      <c r="B37" s="30"/>
      <c r="C37" s="57"/>
      <c r="D37" s="58"/>
      <c r="E37" s="60">
        <f>IF(B37=TC,TC_kost,IF(B37=Einsatz1,Einsatz1_kost,IF(B37=Einsatz2,Einsatz2_kost,IF(B37=Einsatz0.5,Einsatz0.5_kost,IF(B37=Vorb1,Vorb1_kost,IF(B37=Vorb2,Vorb2_kost,IF(B37=Kurs_haupt,Kurs_haupt_kost,IF(B37=Kurs_Lehrer,Kurs_lehrer_kost,IF(B37=Einsatz_als_TD_an_NG__1_2_Entschädigung,Kost_TDanNG,IF(B37=Einsatz_SOF_Ausb,Einsatz_SOF_Ausb_kost,IF(B37=NutzungPrivatlaptop,Kost_NutzungPrivatlaptop,IF(B37=Einsatz0.5SOFAusbildung,Einsatz_1_2_Tag_SOF_in_Ausbildung,0))))))))))))</f>
        <v>0</v>
      </c>
      <c r="F37" s="31"/>
      <c r="G37" s="33"/>
      <c r="H37" s="33"/>
      <c r="I37" s="9"/>
      <c r="J37" s="9"/>
    </row>
    <row r="38" spans="1:10" s="29" customFormat="1" ht="12.75" customHeight="1" x14ac:dyDescent="0.2">
      <c r="A38" s="41"/>
      <c r="B38" s="30"/>
      <c r="C38" s="76"/>
      <c r="D38" s="77"/>
      <c r="E38" s="60">
        <f>IF(B38=TC,TC_kost,IF(B38=Einsatz1,Einsatz1_kost,IF(B38=Einsatz2,Einsatz2_kost,IF(B38=Einsatz0.5,Einsatz0.5_kost,IF(B38=Vorb1,Vorb1_kost,IF(B38=Vorb2,Vorb2_kost,IF(B38=Kurs_haupt,Kurs_haupt_kost,IF(B38=Kurs_Lehrer,Kurs_lehrer_kost,IF(B38=Einsatz_als_TD_an_NG__1_2_Entschädigung,Kost_TDanNG,IF(B38=Einsatz_SOF_Ausb,Einsatz_SOF_Ausb_kost,IF(B38=NutzungPrivatlaptop,Kost_NutzungPrivatlaptop,IF(B38=Einsatz0.5SOFAusbildung,Einsatz_1_2_Tag_SOF_in_Ausbildung,0))))))))))))</f>
        <v>0</v>
      </c>
      <c r="F38" s="31"/>
      <c r="G38" s="33"/>
      <c r="H38" s="33"/>
      <c r="I38" s="9"/>
      <c r="J38" s="9"/>
    </row>
    <row r="39" spans="1:10" s="11" customFormat="1" ht="15.75" customHeight="1" thickBot="1" x14ac:dyDescent="0.25">
      <c r="A39" s="78" t="s">
        <v>32</v>
      </c>
      <c r="B39" s="79"/>
      <c r="C39" s="79"/>
      <c r="D39" s="80"/>
      <c r="E39" s="47">
        <f>SUM(E21:E38)</f>
        <v>0</v>
      </c>
      <c r="F39" s="47"/>
      <c r="G39" s="47"/>
      <c r="H39" s="48"/>
      <c r="I39" s="9"/>
      <c r="J39" s="9"/>
    </row>
    <row r="40" spans="1:10" ht="13.5" thickTop="1" x14ac:dyDescent="0.2">
      <c r="A40" s="71"/>
      <c r="B40" s="71"/>
      <c r="C40" s="71"/>
      <c r="D40" s="71"/>
      <c r="E40" s="71"/>
      <c r="F40" s="71"/>
      <c r="G40" s="71"/>
      <c r="H40" s="71"/>
    </row>
    <row r="41" spans="1:10" s="11" customFormat="1" x14ac:dyDescent="0.2">
      <c r="A41" s="44" t="s">
        <v>33</v>
      </c>
      <c r="B41" s="45"/>
      <c r="C41" s="45"/>
      <c r="D41" s="49" t="s">
        <v>34</v>
      </c>
      <c r="E41" s="50">
        <v>250</v>
      </c>
      <c r="F41" s="73" t="s">
        <v>24</v>
      </c>
      <c r="G41" s="74"/>
      <c r="H41" s="75"/>
      <c r="I41" s="9"/>
      <c r="J41" s="9"/>
    </row>
    <row r="42" spans="1:10" s="18" customFormat="1" ht="22.5" x14ac:dyDescent="0.2">
      <c r="A42" s="22" t="s">
        <v>25</v>
      </c>
      <c r="B42" s="40" t="s">
        <v>35</v>
      </c>
      <c r="C42" s="13" t="s">
        <v>27</v>
      </c>
      <c r="D42" s="23" t="s">
        <v>36</v>
      </c>
      <c r="E42" s="15" t="s">
        <v>28</v>
      </c>
      <c r="F42" s="16" t="s">
        <v>17</v>
      </c>
      <c r="G42" s="15" t="s">
        <v>29</v>
      </c>
      <c r="H42" s="24" t="s">
        <v>30</v>
      </c>
      <c r="I42" s="9"/>
      <c r="J42" s="9"/>
    </row>
    <row r="43" spans="1:10" s="29" customFormat="1" ht="12.75" customHeight="1" x14ac:dyDescent="0.2">
      <c r="A43" s="42"/>
      <c r="B43" s="35"/>
      <c r="C43" s="30"/>
      <c r="D43" s="35"/>
      <c r="E43" s="39">
        <f t="shared" ref="E43:E54" si="0">IF(B43=ab5h,ab5h_kost,IF(B43=ab2h,ca2h_kost,0))*(IF(D43="",1,D43))</f>
        <v>0</v>
      </c>
      <c r="F43" s="31"/>
      <c r="G43" s="31"/>
      <c r="H43" s="36"/>
      <c r="I43" s="9"/>
      <c r="J43" s="9"/>
    </row>
    <row r="44" spans="1:10" s="29" customFormat="1" ht="12.75" customHeight="1" x14ac:dyDescent="0.2">
      <c r="A44" s="42"/>
      <c r="B44" s="37"/>
      <c r="C44" s="37"/>
      <c r="D44" s="37"/>
      <c r="E44" s="39">
        <f t="shared" ref="E44:E48" si="1">IF(B44=ab5h,ab5h_kost,IF(B44=ab2h,ca2h_kost,0))*(IF(D44="",1,D44))</f>
        <v>0</v>
      </c>
      <c r="F44" s="31"/>
      <c r="G44" s="31"/>
      <c r="H44" s="31"/>
      <c r="I44" s="9"/>
      <c r="J44" s="9"/>
    </row>
    <row r="45" spans="1:10" s="29" customFormat="1" ht="12.75" customHeight="1" x14ac:dyDescent="0.2">
      <c r="A45" s="42"/>
      <c r="B45" s="37"/>
      <c r="C45" s="37"/>
      <c r="D45" s="37"/>
      <c r="E45" s="39">
        <f t="shared" si="1"/>
        <v>0</v>
      </c>
      <c r="F45" s="31"/>
      <c r="G45" s="31"/>
      <c r="H45" s="31"/>
      <c r="I45" s="9"/>
      <c r="J45" s="9"/>
    </row>
    <row r="46" spans="1:10" s="29" customFormat="1" ht="12.75" customHeight="1" x14ac:dyDescent="0.2">
      <c r="A46" s="42"/>
      <c r="B46" s="37"/>
      <c r="C46" s="37"/>
      <c r="D46" s="37"/>
      <c r="E46" s="39">
        <f t="shared" si="1"/>
        <v>0</v>
      </c>
      <c r="F46" s="31"/>
      <c r="G46" s="31"/>
      <c r="H46" s="31"/>
      <c r="I46" s="9"/>
      <c r="J46" s="9"/>
    </row>
    <row r="47" spans="1:10" s="29" customFormat="1" ht="12.75" customHeight="1" x14ac:dyDescent="0.2">
      <c r="A47" s="42"/>
      <c r="B47" s="37"/>
      <c r="C47" s="37"/>
      <c r="D47" s="37"/>
      <c r="E47" s="39">
        <f t="shared" si="1"/>
        <v>0</v>
      </c>
      <c r="F47" s="31"/>
      <c r="G47" s="31"/>
      <c r="H47" s="31"/>
      <c r="I47" s="9"/>
      <c r="J47" s="9"/>
    </row>
    <row r="48" spans="1:10" s="29" customFormat="1" ht="12.75" customHeight="1" x14ac:dyDescent="0.2">
      <c r="A48" s="42"/>
      <c r="B48" s="37"/>
      <c r="C48" s="37"/>
      <c r="D48" s="37"/>
      <c r="E48" s="39">
        <f t="shared" si="1"/>
        <v>0</v>
      </c>
      <c r="F48" s="31"/>
      <c r="G48" s="31"/>
      <c r="H48" s="31"/>
      <c r="I48" s="9"/>
      <c r="J48" s="9"/>
    </row>
    <row r="49" spans="1:10" s="29" customFormat="1" ht="12.75" customHeight="1" x14ac:dyDescent="0.2">
      <c r="A49" s="42"/>
      <c r="B49" s="37"/>
      <c r="C49" s="37"/>
      <c r="D49" s="37"/>
      <c r="E49" s="39">
        <f t="shared" si="0"/>
        <v>0</v>
      </c>
      <c r="F49" s="33"/>
      <c r="G49" s="33"/>
      <c r="H49" s="33"/>
      <c r="I49" s="9"/>
      <c r="J49" s="9"/>
    </row>
    <row r="50" spans="1:10" s="29" customFormat="1" ht="12.75" customHeight="1" x14ac:dyDescent="0.2">
      <c r="A50" s="42"/>
      <c r="B50" s="37"/>
      <c r="C50" s="37"/>
      <c r="D50" s="37"/>
      <c r="E50" s="39">
        <f t="shared" si="0"/>
        <v>0</v>
      </c>
      <c r="F50" s="33"/>
      <c r="G50" s="33"/>
      <c r="H50" s="33"/>
      <c r="I50" s="9"/>
      <c r="J50" s="9"/>
    </row>
    <row r="51" spans="1:10" s="29" customFormat="1" ht="12.75" customHeight="1" x14ac:dyDescent="0.2">
      <c r="A51" s="42"/>
      <c r="B51" s="37"/>
      <c r="C51" s="37"/>
      <c r="D51" s="37"/>
      <c r="E51" s="39">
        <f t="shared" si="0"/>
        <v>0</v>
      </c>
      <c r="F51" s="33"/>
      <c r="G51" s="33"/>
      <c r="H51" s="33"/>
      <c r="I51" s="9"/>
      <c r="J51" s="9"/>
    </row>
    <row r="52" spans="1:10" s="29" customFormat="1" ht="12.75" customHeight="1" x14ac:dyDescent="0.2">
      <c r="A52" s="42"/>
      <c r="B52" s="37"/>
      <c r="C52" s="37"/>
      <c r="D52" s="37"/>
      <c r="E52" s="39">
        <f t="shared" si="0"/>
        <v>0</v>
      </c>
      <c r="F52" s="33"/>
      <c r="G52" s="33"/>
      <c r="H52" s="33"/>
      <c r="I52" s="9"/>
      <c r="J52" s="9"/>
    </row>
    <row r="53" spans="1:10" s="29" customFormat="1" ht="12.75" customHeight="1" x14ac:dyDescent="0.2">
      <c r="A53" s="42"/>
      <c r="B53" s="37"/>
      <c r="C53" s="37"/>
      <c r="D53" s="37"/>
      <c r="E53" s="39">
        <f t="shared" si="0"/>
        <v>0</v>
      </c>
      <c r="F53" s="33"/>
      <c r="G53" s="33"/>
      <c r="H53" s="33"/>
      <c r="I53" s="9"/>
      <c r="J53" s="9"/>
    </row>
    <row r="54" spans="1:10" s="29" customFormat="1" ht="12.75" customHeight="1" x14ac:dyDescent="0.2">
      <c r="A54" s="43"/>
      <c r="B54" s="61"/>
      <c r="C54" s="38"/>
      <c r="D54" s="38"/>
      <c r="E54" s="39">
        <f t="shared" si="0"/>
        <v>0</v>
      </c>
      <c r="F54" s="33"/>
      <c r="G54" s="33"/>
      <c r="H54" s="34"/>
      <c r="I54" s="9"/>
      <c r="J54" s="9"/>
    </row>
    <row r="55" spans="1:10" s="11" customFormat="1" ht="13.5" thickBot="1" x14ac:dyDescent="0.25">
      <c r="A55" s="19" t="s">
        <v>32</v>
      </c>
      <c r="B55" s="20"/>
      <c r="C55" s="20"/>
      <c r="D55" s="20"/>
      <c r="E55" s="47">
        <f>SUM(E43:E54)</f>
        <v>0</v>
      </c>
      <c r="F55" s="47"/>
      <c r="G55" s="47"/>
      <c r="H55" s="48"/>
      <c r="I55" s="9"/>
      <c r="J55" s="9"/>
    </row>
    <row r="56" spans="1:10" ht="14.25" thickTop="1" thickBot="1" x14ac:dyDescent="0.25">
      <c r="A56" s="71"/>
      <c r="B56" s="71"/>
      <c r="C56" s="71"/>
      <c r="D56" s="71"/>
      <c r="E56" s="71"/>
      <c r="F56" s="71"/>
      <c r="G56" s="71"/>
      <c r="H56" s="71"/>
    </row>
    <row r="57" spans="1:10" ht="13.5" thickTop="1" x14ac:dyDescent="0.2">
      <c r="A57" s="72"/>
      <c r="B57" s="72"/>
      <c r="C57" s="72"/>
      <c r="D57" s="72"/>
      <c r="E57" s="72"/>
      <c r="F57" s="72"/>
      <c r="G57" s="72"/>
      <c r="H57" s="72"/>
    </row>
    <row r="58" spans="1:10" s="11" customFormat="1" x14ac:dyDescent="0.2">
      <c r="A58" s="51" t="s">
        <v>37</v>
      </c>
      <c r="B58" s="52"/>
      <c r="C58" s="49"/>
      <c r="D58" s="53" t="s">
        <v>32</v>
      </c>
      <c r="E58" s="54">
        <f>E39+E55</f>
        <v>0</v>
      </c>
      <c r="F58" s="55"/>
      <c r="G58" s="55"/>
      <c r="H58" s="56"/>
      <c r="I58" s="9"/>
      <c r="J58" s="9"/>
    </row>
    <row r="59" spans="1:10" ht="10.5" customHeight="1" x14ac:dyDescent="0.2"/>
    <row r="60" spans="1:10" ht="54" customHeight="1" x14ac:dyDescent="0.2">
      <c r="A60" s="65" t="s">
        <v>38</v>
      </c>
      <c r="B60" s="65"/>
      <c r="C60" s="65"/>
      <c r="D60" s="65"/>
      <c r="E60" s="65"/>
      <c r="F60" s="65"/>
      <c r="G60" s="65"/>
      <c r="H60" s="65"/>
    </row>
    <row r="61" spans="1:10" x14ac:dyDescent="0.2">
      <c r="A61" s="59" t="s">
        <v>39</v>
      </c>
    </row>
  </sheetData>
  <sheetProtection algorithmName="SHA-512" hashValue="hf5psAC6zjnPZQzwGTd8MpfzT+Q0WpgP2kHMgqyFdoK85BRkI8gUezHPFZczYyHFd1UlWigcDSgV/nkIItbLnQ==" saltValue="0KrVW7y2AeUoI6+61yj6cg==" spinCount="100000" sheet="1" objects="1" scenarios="1"/>
  <protectedRanges>
    <protectedRange sqref="A21:H21" name="Bereich1"/>
  </protectedRanges>
  <dataConsolidate/>
  <mergeCells count="18">
    <mergeCell ref="B11:H11"/>
    <mergeCell ref="B12:H12"/>
    <mergeCell ref="B13:H13"/>
    <mergeCell ref="B14:H14"/>
    <mergeCell ref="A2:C5"/>
    <mergeCell ref="B9:H9"/>
    <mergeCell ref="B10:H10"/>
    <mergeCell ref="A60:H60"/>
    <mergeCell ref="B15:H15"/>
    <mergeCell ref="B17:H17"/>
    <mergeCell ref="A18:H18"/>
    <mergeCell ref="A40:H40"/>
    <mergeCell ref="A56:H56"/>
    <mergeCell ref="A57:H57"/>
    <mergeCell ref="F19:H19"/>
    <mergeCell ref="F41:H41"/>
    <mergeCell ref="C38:D38"/>
    <mergeCell ref="A39:D39"/>
  </mergeCells>
  <dataValidations count="2">
    <dataValidation type="list" allowBlank="1" showInputMessage="1" showErrorMessage="1" sqref="B43:B54" xr:uid="{00000000-0002-0000-0000-000001000000}">
      <formula1>$I$14:$I$15</formula1>
    </dataValidation>
    <dataValidation type="list" allowBlank="1" showInputMessage="1" showErrorMessage="1" sqref="B22:B38" xr:uid="{5872F617-187C-4014-86AD-9148050D00E7}">
      <formula1>$I$1:$I$12</formula1>
    </dataValidation>
  </dataValidations>
  <hyperlinks>
    <hyperlink ref="A61" r:id="rId1" xr:uid="{00000000-0004-0000-0000-000000000000}"/>
  </hyperlinks>
  <pageMargins left="0.59055118110236227" right="0.15748031496062992" top="0.39370078740157483" bottom="0.19685039370078741" header="0.31496062992125984" footer="0.11811023622047245"/>
  <pageSetup paperSize="9" scale="93" orientation="portrait" r:id="rId2"/>
  <headerFooter>
    <oddHeader xml:space="preserve">&amp;R
</oddHead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L J H 5 T u s x H 7 6 o A A A A + Q A A A B I A H A B D b 2 5 m a W c v U G F j a 2 F n Z S 5 4 b W w g o h g A K K A U A A A A A A A A A A A A A A A A A A A A A A A A A A A A h Y 8 x D o I w G E a v Q r r T l h K r M T 9 l Y H G Q x M T E u D Z Q o R G K o c V y N w e P 5 B U k U d T N 8 X t 5 w / s e t z u k Y 9 s E V 9 V b 3 Z k E R Z i i Q J m i K 7 W p E j S 4 U 7 h C q Y C d L M 6 y U s E k G 7 s e b Z m g 2 r n L m h D v P f Y x 7 v q K M E o j c s y 3 + 6 J W r U Q f W f + X Q 2 2 s k 6 Z Q S M D h F S M Y 5 h w v 4 i X H E W c M y M w h 1 + b r s C k Z U y A / E L K h c U O v R K n C b A N k n k D e N 8 Q T U E s D B B Q A A g A I A C y R + U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s k f l O K I p H u A 4 A A A A R A A A A E w A c A E Z v c m 1 1 b G F z L 1 N l Y 3 R p b 2 4 x L m 0 g o h g A K K A U A A A A A A A A A A A A A A A A A A A A A A A A A A A A K 0 5 N L s n M z 1 M I h t C G 1 g B Q S w E C L Q A U A A I A C A A s k f l O 6 z E f v q g A A A D 5 A A A A E g A A A A A A A A A A A A A A A A A A A A A A Q 2 9 u Z m l n L 1 B h Y 2 t h Z 2 U u e G 1 s U E s B A i 0 A F A A C A A g A L J H 5 T g / K 6 a u k A A A A 6 Q A A A B M A A A A A A A A A A A A A A A A A 9 A A A A F t D b 2 5 0 Z W 5 0 X 1 R 5 c G V z X S 5 4 b W x Q S w E C L Q A U A A I A C A A s k f l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2 X A K I V 2 0 G E O x U s k A V O c C J w A A A A A C A A A A A A A Q Z g A A A A E A A C A A A A D + 0 4 3 t 3 l K 6 T N Z J H 6 b B e y G 0 P i V P / R o Y H B + g 9 E Y K 8 E 4 Y T A A A A A A O g A A A A A I A A C A A A A A g 8 U 7 + a l M R 0 z N / 3 n w I X s s 0 E q u 0 q I q G u 7 2 9 1 H 8 D F H p 5 D F A A A A D c J 2 B 3 / 5 n x R / X v e z x V e 8 k P w g K 9 f H Q c 9 e g E J s 0 b 6 x L p l Z z n G F V P N R x 3 l 1 p 7 w K E A e t L 9 w n j o e C a F l w C E W 9 h u L R D 7 q n F Y h Z h E N o Z 1 H o V j N r O f U 0 A A A A B i j v p H G l o s u f f K r l Y A O t 1 5 p B o H I D F N W Y t n E 9 j 2 s I f q i g Q R 1 Z + X 3 e j a x 9 z e J 3 h d 4 x 3 g D C Y 3 X y F g + K z g Y S e G d S m j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bd83803-92f3-4b1a-8493-71f945308f90" xsi:nil="true"/>
    <lcf76f155ced4ddcb4097134ff3c332f xmlns="6a52ba1a-ebde-4712-952d-0eee8f331faf">
      <Terms xmlns="http://schemas.microsoft.com/office/infopath/2007/PartnerControls"/>
    </lcf76f155ced4ddcb4097134ff3c332f>
    <MediaLengthInSeconds xmlns="6a52ba1a-ebde-4712-952d-0eee8f331faf" xsi:nil="true"/>
    <SharedWithUsers xmlns="6bd83803-92f3-4b1a-8493-71f945308f90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DEE469C44BCD447B25FAA922D5A1FF3" ma:contentTypeVersion="16" ma:contentTypeDescription="Ein neues Dokument erstellen." ma:contentTypeScope="" ma:versionID="570cf4b101a366175273730df416a495">
  <xsd:schema xmlns:xsd="http://www.w3.org/2001/XMLSchema" xmlns:xs="http://www.w3.org/2001/XMLSchema" xmlns:p="http://schemas.microsoft.com/office/2006/metadata/properties" xmlns:ns2="6a52ba1a-ebde-4712-952d-0eee8f331faf" xmlns:ns3="6bd83803-92f3-4b1a-8493-71f945308f90" targetNamespace="http://schemas.microsoft.com/office/2006/metadata/properties" ma:root="true" ma:fieldsID="cc8649d911027abdd89a402ac2b65343" ns2:_="" ns3:_="">
    <xsd:import namespace="6a52ba1a-ebde-4712-952d-0eee8f331faf"/>
    <xsd:import namespace="6bd83803-92f3-4b1a-8493-71f945308f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52ba1a-ebde-4712-952d-0eee8f331f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97b0e2b0-ec31-46a1-bf0f-c4a2b1eb65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d83803-92f3-4b1a-8493-71f945308f9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ace8631-e77e-4631-b3af-e4e6e0e82e41}" ma:internalName="TaxCatchAll" ma:showField="CatchAllData" ma:web="6bd83803-92f3-4b1a-8493-71f945308f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F8251A-21C8-4F33-8AB3-BDE5EE508E94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8EBE9DD3-DCFE-45BB-9EAA-14F31B419F98}">
  <ds:schemaRefs>
    <ds:schemaRef ds:uri="http://schemas.microsoft.com/office/2006/metadata/properties"/>
    <ds:schemaRef ds:uri="http://schemas.microsoft.com/office/infopath/2007/PartnerControls"/>
    <ds:schemaRef ds:uri="6bd83803-92f3-4b1a-8493-71f945308f90"/>
    <ds:schemaRef ds:uri="6a52ba1a-ebde-4712-952d-0eee8f331faf"/>
  </ds:schemaRefs>
</ds:datastoreItem>
</file>

<file path=customXml/itemProps3.xml><?xml version="1.0" encoding="utf-8"?>
<ds:datastoreItem xmlns:ds="http://schemas.openxmlformats.org/officeDocument/2006/customXml" ds:itemID="{9590A8AA-537C-49E2-A348-0BC4A2968A5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27E59CA-0B48-4187-9561-6AFBF4CB42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52ba1a-ebde-4712-952d-0eee8f331faf"/>
    <ds:schemaRef ds:uri="6bd83803-92f3-4b1a-8493-71f945308f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33</vt:i4>
      </vt:variant>
    </vt:vector>
  </HeadingPairs>
  <TitlesOfParts>
    <vt:vector size="34" baseType="lpstr">
      <vt:lpstr>Formular</vt:lpstr>
      <vt:lpstr>ab2h</vt:lpstr>
      <vt:lpstr>ab5h</vt:lpstr>
      <vt:lpstr>ab5h_kost</vt:lpstr>
      <vt:lpstr>ca2h_kost</vt:lpstr>
      <vt:lpstr>Formular!Druckbereich</vt:lpstr>
      <vt:lpstr>Einsatz_0.5_Tage</vt:lpstr>
      <vt:lpstr>Einsatz_1_2_Tag_SOF_in_Ausbildung</vt:lpstr>
      <vt:lpstr>Einsatz_als_TD_an_NG__1_2_Entschädigung</vt:lpstr>
      <vt:lpstr>Einsatz_SOF_Ausb</vt:lpstr>
      <vt:lpstr>Einsatz_SOF_Ausb_kost</vt:lpstr>
      <vt:lpstr>Einsatz_TDanNG</vt:lpstr>
      <vt:lpstr>Einsatz0.5</vt:lpstr>
      <vt:lpstr>Einsatz0.5_kost</vt:lpstr>
      <vt:lpstr>Einsatz0.5SOFAusbildung</vt:lpstr>
      <vt:lpstr>Einsatz1</vt:lpstr>
      <vt:lpstr>Einsatz1_kost</vt:lpstr>
      <vt:lpstr>Einsatz2</vt:lpstr>
      <vt:lpstr>Einsatz2_kost</vt:lpstr>
      <vt:lpstr>Kost_NutzungPrivatlaptop</vt:lpstr>
      <vt:lpstr>Kost_TDanNG</vt:lpstr>
      <vt:lpstr>Kurs_haupt</vt:lpstr>
      <vt:lpstr>Kurs_haupt_kost</vt:lpstr>
      <vt:lpstr>Kurs_Lehrer</vt:lpstr>
      <vt:lpstr>Kurs_lehrer_kost</vt:lpstr>
      <vt:lpstr>NutzungPrivatlaptop</vt:lpstr>
      <vt:lpstr>TC</vt:lpstr>
      <vt:lpstr>TC_kost</vt:lpstr>
      <vt:lpstr>TDanNG</vt:lpstr>
      <vt:lpstr>TDanNG_kost</vt:lpstr>
      <vt:lpstr>Vorb1</vt:lpstr>
      <vt:lpstr>Vorb1_kost</vt:lpstr>
      <vt:lpstr>Vorb2</vt:lpstr>
      <vt:lpstr>Vorb2_kost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Martina Müggler</dc:creator>
  <cp:keywords/>
  <dc:description/>
  <cp:lastModifiedBy>Aline Gloor</cp:lastModifiedBy>
  <cp:revision/>
  <dcterms:created xsi:type="dcterms:W3CDTF">2011-07-27T11:33:55Z</dcterms:created>
  <dcterms:modified xsi:type="dcterms:W3CDTF">2023-10-19T13:52:44Z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0x0101005DEE469C44BCD447B25FAA922D5A1FF3</vt:lpwstr>
  </property>
  <property fmtid="{D5CDD505-2E9C-101B-9397-08002B2CF9AE}" pid="3" name="xd_ProgID">
    <vt:lpwstr/>
  </property>
  <property fmtid="{D5CDD505-2E9C-101B-9397-08002B2CF9AE}" pid="4" name="MediaServiceImageTags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