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ecial Olympics\Genf 2018\"/>
    </mc:Choice>
  </mc:AlternateContent>
  <bookViews>
    <workbookView xWindow="120" yWindow="90" windowWidth="24240" windowHeight="12330"/>
  </bookViews>
  <sheets>
    <sheet name="Spielplan" sheetId="1" r:id="rId1"/>
    <sheet name="Sonntag" sheetId="5" r:id="rId2"/>
    <sheet name="Rangliste Samstag" sheetId="2" r:id="rId3"/>
    <sheet name="Schlussrangliste" sheetId="6" r:id="rId4"/>
    <sheet name="Gruppen" sheetId="4" r:id="rId5"/>
    <sheet name="Schlussrangliste NLA West" sheetId="3" r:id="rId6"/>
  </sheets>
  <calcPr calcId="162913"/>
</workbook>
</file>

<file path=xl/calcChain.xml><?xml version="1.0" encoding="utf-8"?>
<calcChain xmlns="http://schemas.openxmlformats.org/spreadsheetml/2006/main">
  <c r="A13" i="6" l="1"/>
  <c r="A25" i="6" s="1"/>
  <c r="A37" i="6" s="1"/>
  <c r="A50" i="6" s="1"/>
  <c r="F86" i="2" l="1"/>
  <c r="D86" i="2"/>
  <c r="F68" i="2"/>
  <c r="D68" i="2"/>
  <c r="F51" i="2"/>
  <c r="D51" i="2"/>
  <c r="F35" i="2"/>
  <c r="D35" i="2"/>
  <c r="W15" i="1"/>
  <c r="U15" i="1"/>
  <c r="N15" i="1"/>
  <c r="L15" i="1"/>
  <c r="W13" i="1"/>
  <c r="U13" i="1"/>
  <c r="N13" i="1"/>
  <c r="L13" i="1"/>
  <c r="E10" i="1"/>
  <c r="C10" i="1"/>
  <c r="N10" i="1"/>
  <c r="L10" i="1"/>
  <c r="W7" i="1"/>
  <c r="U7" i="1"/>
  <c r="N7" i="1"/>
  <c r="L7" i="1"/>
  <c r="W5" i="1"/>
  <c r="U5" i="1"/>
  <c r="N5" i="1"/>
  <c r="L5" i="1"/>
  <c r="E16" i="1"/>
  <c r="C16" i="1"/>
  <c r="E15" i="1"/>
  <c r="C15" i="1"/>
  <c r="E12" i="1"/>
  <c r="C12" i="1"/>
  <c r="E11" i="1"/>
  <c r="C11" i="1"/>
  <c r="W8" i="1"/>
  <c r="U8" i="1"/>
  <c r="N8" i="1"/>
  <c r="L8" i="1"/>
  <c r="E14" i="1"/>
  <c r="C14" i="1"/>
  <c r="E13" i="1"/>
  <c r="C13" i="1"/>
  <c r="W10" i="1"/>
  <c r="U10" i="1"/>
  <c r="W9" i="1"/>
  <c r="U9" i="1"/>
  <c r="W6" i="1"/>
  <c r="U6" i="1"/>
  <c r="N6" i="1"/>
  <c r="L6" i="1"/>
  <c r="W14" i="1"/>
  <c r="U14" i="1"/>
  <c r="N14" i="1"/>
  <c r="L14" i="1"/>
  <c r="W11" i="1"/>
  <c r="U11" i="1"/>
  <c r="N11" i="1"/>
  <c r="L11" i="1"/>
  <c r="E8" i="1"/>
  <c r="C8" i="1"/>
  <c r="E7" i="1"/>
  <c r="C7" i="1"/>
  <c r="W12" i="1"/>
  <c r="U12" i="1"/>
  <c r="N12" i="1"/>
  <c r="L12" i="1"/>
  <c r="N9" i="1"/>
  <c r="L9" i="1"/>
  <c r="E9" i="1"/>
  <c r="C9" i="1"/>
  <c r="E6" i="1"/>
  <c r="C6" i="1"/>
  <c r="E5" i="1"/>
  <c r="C5" i="1"/>
  <c r="F17" i="2" l="1"/>
  <c r="D17" i="2"/>
  <c r="F16" i="3"/>
  <c r="D16" i="3"/>
</calcChain>
</file>

<file path=xl/sharedStrings.xml><?xml version="1.0" encoding="utf-8"?>
<sst xmlns="http://schemas.openxmlformats.org/spreadsheetml/2006/main" count="352" uniqueCount="88">
  <si>
    <t>Liga</t>
  </si>
  <si>
    <t>Team 1</t>
  </si>
  <si>
    <t>Team 2</t>
  </si>
  <si>
    <t>-</t>
  </si>
  <si>
    <t>Aloha</t>
  </si>
  <si>
    <t>VRBA Wolves</t>
  </si>
  <si>
    <t>Aigues-Vertes Team 1</t>
  </si>
  <si>
    <t>Genève</t>
  </si>
  <si>
    <t>Liga A West</t>
  </si>
  <si>
    <t>Rang</t>
  </si>
  <si>
    <t>Spiele</t>
  </si>
  <si>
    <t xml:space="preserve">  Punkteverhältnis</t>
  </si>
  <si>
    <t>Punkte</t>
  </si>
  <si>
    <t>1.</t>
  </si>
  <si>
    <t>:</t>
  </si>
  <si>
    <t>2.</t>
  </si>
  <si>
    <t>3.</t>
  </si>
  <si>
    <t>4.</t>
  </si>
  <si>
    <t>Bulls de Sion 1</t>
  </si>
  <si>
    <t>Rangliste Genève</t>
  </si>
  <si>
    <t>Schluss-Rangliste</t>
  </si>
  <si>
    <t>Total  (Delémont &amp; Genève)</t>
  </si>
  <si>
    <t>Samedi 26 Mai 2018</t>
  </si>
  <si>
    <t>Salle 1</t>
  </si>
  <si>
    <t>Temps</t>
  </si>
  <si>
    <t>Résultat</t>
  </si>
  <si>
    <t>09:00 - 09:45</t>
  </si>
  <si>
    <t>A</t>
  </si>
  <si>
    <t>09:45 - 10:30</t>
  </si>
  <si>
    <t>10:30 - 11:15</t>
  </si>
  <si>
    <t>C</t>
  </si>
  <si>
    <t>11:15 - 12:00</t>
  </si>
  <si>
    <t>E</t>
  </si>
  <si>
    <t>D</t>
  </si>
  <si>
    <t>B</t>
  </si>
  <si>
    <t>12:00 - 12:45</t>
  </si>
  <si>
    <t>12:45 - 13:30</t>
  </si>
  <si>
    <t>13:30 - 14:15</t>
  </si>
  <si>
    <t>14:15 - 15:00</t>
  </si>
  <si>
    <t>15:00 - 15:45</t>
  </si>
  <si>
    <t>15:45 - 16:30</t>
  </si>
  <si>
    <t>16:30 - 17:00</t>
  </si>
  <si>
    <t>17:00 - 17:30</t>
  </si>
  <si>
    <t>Salle 2</t>
  </si>
  <si>
    <t>Salle 3</t>
  </si>
  <si>
    <t>Gruppe A</t>
  </si>
  <si>
    <t>Gruppe B</t>
  </si>
  <si>
    <t>Gruppe C</t>
  </si>
  <si>
    <t>Gruppe D</t>
  </si>
  <si>
    <t>Gruppe E</t>
  </si>
  <si>
    <t>Dimanche 27 Mai 2018</t>
  </si>
  <si>
    <t>3. Rang</t>
  </si>
  <si>
    <t>4. Rang</t>
  </si>
  <si>
    <t>1. Rang</t>
  </si>
  <si>
    <t>2. Rang</t>
  </si>
  <si>
    <t>5. Rang</t>
  </si>
  <si>
    <t>Sieger 4. / 5. Rang</t>
  </si>
  <si>
    <t>1.Rang</t>
  </si>
  <si>
    <t>26 Mai 2018</t>
  </si>
  <si>
    <t>5.</t>
  </si>
  <si>
    <t>Liga A</t>
  </si>
  <si>
    <t>Liga B</t>
  </si>
  <si>
    <t>Liga C</t>
  </si>
  <si>
    <t>Liga D</t>
  </si>
  <si>
    <t>Rangliste Genève 27 Mai 2018</t>
  </si>
  <si>
    <t>Liga E</t>
  </si>
  <si>
    <t>Altra Bulls</t>
  </si>
  <si>
    <t>St. Gallen Lakers</t>
  </si>
  <si>
    <t>Zwyssig Rockets</t>
  </si>
  <si>
    <t>ALOHA</t>
  </si>
  <si>
    <t>Carouge Basket</t>
  </si>
  <si>
    <t>VRBA Rhinos</t>
  </si>
  <si>
    <t>BBC Perce Neige</t>
  </si>
  <si>
    <t>Gonzen Turtles</t>
  </si>
  <si>
    <t>Tigers Lugano</t>
  </si>
  <si>
    <t>Gonzen Tigers</t>
  </si>
  <si>
    <t>SHF Bolze Stars</t>
  </si>
  <si>
    <t>FAV Team 1</t>
  </si>
  <si>
    <t>SP Spain</t>
  </si>
  <si>
    <t>Bulls de Sion</t>
  </si>
  <si>
    <t>SC Hüetli</t>
  </si>
  <si>
    <t>R'Geneva 1</t>
  </si>
  <si>
    <t>St. Gallen Lions</t>
  </si>
  <si>
    <t>BC88</t>
  </si>
  <si>
    <t>R'Geneva 2</t>
  </si>
  <si>
    <t>FAV Team 2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</si>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</sst>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A66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5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quotePrefix="1" applyFon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0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11" xfId="0" applyFont="1" applyBorder="1"/>
    <xf numFmtId="0" fontId="3" fillId="0" borderId="0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1" xfId="0" applyBorder="1"/>
    <xf numFmtId="0" fontId="0" fillId="0" borderId="0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7" fillId="0" borderId="11" xfId="0" quotePrefix="1" applyFont="1" applyBorder="1" applyAlignment="1">
      <alignment horizontal="center"/>
    </xf>
    <xf numFmtId="0" fontId="7" fillId="0" borderId="0" xfId="0" quotePrefix="1" applyFont="1" applyBorder="1"/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0" xfId="0" applyFont="1"/>
    <xf numFmtId="0" fontId="0" fillId="0" borderId="20" xfId="0" applyBorder="1"/>
    <xf numFmtId="0" fontId="0" fillId="0" borderId="0" xfId="0" applyAlignment="1">
      <alignment horizontal="left"/>
    </xf>
    <xf numFmtId="0" fontId="7" fillId="3" borderId="11" xfId="0" quotePrefix="1" applyFont="1" applyFill="1" applyBorder="1" applyAlignment="1">
      <alignment horizontal="center"/>
    </xf>
    <xf numFmtId="0" fontId="7" fillId="3" borderId="0" xfId="0" quotePrefix="1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0" xfId="0" quotePrefix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center"/>
    </xf>
    <xf numFmtId="0" fontId="7" fillId="4" borderId="11" xfId="0" quotePrefix="1" applyFont="1" applyFill="1" applyBorder="1" applyAlignment="1">
      <alignment horizontal="center"/>
    </xf>
    <xf numFmtId="0" fontId="7" fillId="4" borderId="0" xfId="0" quotePrefix="1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0" quotePrefix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3" xfId="0" quotePrefix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quotePrefix="1" applyFont="1" applyFill="1" applyBorder="1"/>
    <xf numFmtId="0" fontId="5" fillId="2" borderId="3" xfId="0" applyFont="1" applyFill="1" applyBorder="1"/>
    <xf numFmtId="0" fontId="5" fillId="0" borderId="0" xfId="0" applyFont="1"/>
    <xf numFmtId="0" fontId="5" fillId="0" borderId="4" xfId="0" applyFont="1" applyBorder="1"/>
    <xf numFmtId="0" fontId="3" fillId="9" borderId="7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8" fillId="11" borderId="3" xfId="0" quotePrefix="1" applyFont="1" applyFill="1" applyBorder="1" applyAlignment="1">
      <alignment vertical="center"/>
    </xf>
    <xf numFmtId="0" fontId="8" fillId="11" borderId="3" xfId="0" applyFont="1" applyFill="1" applyBorder="1" applyAlignment="1">
      <alignment vertical="center"/>
    </xf>
    <xf numFmtId="0" fontId="8" fillId="15" borderId="1" xfId="0" applyFont="1" applyFill="1" applyBorder="1" applyAlignment="1">
      <alignment vertical="center"/>
    </xf>
    <xf numFmtId="0" fontId="8" fillId="15" borderId="3" xfId="0" quotePrefix="1" applyFont="1" applyFill="1" applyBorder="1" applyAlignment="1">
      <alignment vertical="center"/>
    </xf>
    <xf numFmtId="0" fontId="8" fillId="15" borderId="3" xfId="0" applyFont="1" applyFill="1" applyBorder="1" applyAlignment="1">
      <alignment vertical="center"/>
    </xf>
    <xf numFmtId="0" fontId="8" fillId="17" borderId="1" xfId="0" applyFont="1" applyFill="1" applyBorder="1" applyAlignment="1">
      <alignment vertical="center"/>
    </xf>
    <xf numFmtId="0" fontId="8" fillId="17" borderId="3" xfId="0" quotePrefix="1" applyFont="1" applyFill="1" applyBorder="1" applyAlignment="1">
      <alignment vertical="center"/>
    </xf>
    <xf numFmtId="0" fontId="8" fillId="17" borderId="3" xfId="0" applyFont="1" applyFill="1" applyBorder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3" xfId="0" quotePrefix="1" applyFont="1" applyFill="1" applyBorder="1" applyAlignment="1">
      <alignment vertical="center"/>
    </xf>
    <xf numFmtId="0" fontId="8" fillId="12" borderId="3" xfId="0" applyFont="1" applyFill="1" applyBorder="1" applyAlignment="1">
      <alignment vertical="center"/>
    </xf>
    <xf numFmtId="0" fontId="8" fillId="18" borderId="1" xfId="0" applyFont="1" applyFill="1" applyBorder="1" applyAlignment="1">
      <alignment vertical="center"/>
    </xf>
    <xf numFmtId="0" fontId="8" fillId="18" borderId="3" xfId="0" quotePrefix="1" applyFont="1" applyFill="1" applyBorder="1" applyAlignment="1">
      <alignment vertical="center"/>
    </xf>
    <xf numFmtId="0" fontId="8" fillId="18" borderId="3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8" fillId="0" borderId="6" xfId="0" quotePrefix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3" fillId="19" borderId="22" xfId="0" applyFont="1" applyFill="1" applyBorder="1" applyAlignment="1">
      <alignment horizontal="center" vertical="center"/>
    </xf>
    <xf numFmtId="0" fontId="8" fillId="19" borderId="24" xfId="0" applyFont="1" applyFill="1" applyBorder="1" applyAlignment="1">
      <alignment vertical="center"/>
    </xf>
    <xf numFmtId="0" fontId="8" fillId="19" borderId="25" xfId="0" quotePrefix="1" applyFont="1" applyFill="1" applyBorder="1" applyAlignment="1">
      <alignment vertical="center"/>
    </xf>
    <xf numFmtId="0" fontId="8" fillId="19" borderId="25" xfId="0" applyFont="1" applyFill="1" applyBorder="1" applyAlignment="1">
      <alignment vertical="center"/>
    </xf>
    <xf numFmtId="0" fontId="7" fillId="19" borderId="22" xfId="0" applyFont="1" applyFill="1" applyBorder="1" applyAlignment="1">
      <alignment horizontal="center" vertical="center"/>
    </xf>
    <xf numFmtId="0" fontId="3" fillId="19" borderId="23" xfId="0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vertical="center"/>
    </xf>
    <xf numFmtId="0" fontId="8" fillId="19" borderId="6" xfId="0" quotePrefix="1" applyFont="1" applyFill="1" applyBorder="1" applyAlignment="1">
      <alignment vertical="center"/>
    </xf>
    <xf numFmtId="0" fontId="8" fillId="19" borderId="6" xfId="0" applyFont="1" applyFill="1" applyBorder="1" applyAlignment="1">
      <alignment vertical="center"/>
    </xf>
    <xf numFmtId="0" fontId="7" fillId="19" borderId="23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vertical="center"/>
    </xf>
    <xf numFmtId="0" fontId="8" fillId="11" borderId="25" xfId="0" quotePrefix="1" applyFont="1" applyFill="1" applyBorder="1" applyAlignment="1">
      <alignment vertical="center"/>
    </xf>
    <xf numFmtId="0" fontId="8" fillId="11" borderId="25" xfId="0" applyFont="1" applyFill="1" applyBorder="1" applyAlignment="1">
      <alignment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vertical="center"/>
    </xf>
    <xf numFmtId="0" fontId="8" fillId="18" borderId="25" xfId="0" quotePrefix="1" applyFont="1" applyFill="1" applyBorder="1" applyAlignment="1">
      <alignment vertical="center"/>
    </xf>
    <xf numFmtId="0" fontId="8" fillId="18" borderId="25" xfId="0" applyFont="1" applyFill="1" applyBorder="1" applyAlignment="1">
      <alignment vertical="center"/>
    </xf>
    <xf numFmtId="0" fontId="8" fillId="13" borderId="24" xfId="0" applyFont="1" applyFill="1" applyBorder="1" applyAlignment="1">
      <alignment vertical="center"/>
    </xf>
    <xf numFmtId="0" fontId="8" fillId="13" borderId="25" xfId="0" quotePrefix="1" applyFont="1" applyFill="1" applyBorder="1" applyAlignment="1">
      <alignment vertical="center"/>
    </xf>
    <xf numFmtId="0" fontId="8" fillId="13" borderId="25" xfId="0" applyFont="1" applyFill="1" applyBorder="1" applyAlignment="1">
      <alignment vertical="center"/>
    </xf>
    <xf numFmtId="0" fontId="8" fillId="12" borderId="24" xfId="0" applyFont="1" applyFill="1" applyBorder="1" applyAlignment="1">
      <alignment vertical="center"/>
    </xf>
    <xf numFmtId="0" fontId="8" fillId="12" borderId="25" xfId="0" quotePrefix="1" applyFont="1" applyFill="1" applyBorder="1" applyAlignment="1">
      <alignment vertical="center"/>
    </xf>
    <xf numFmtId="0" fontId="8" fillId="12" borderId="25" xfId="0" applyFont="1" applyFill="1" applyBorder="1" applyAlignment="1">
      <alignment vertical="center"/>
    </xf>
    <xf numFmtId="0" fontId="8" fillId="17" borderId="24" xfId="0" applyFont="1" applyFill="1" applyBorder="1" applyAlignment="1">
      <alignment vertical="center"/>
    </xf>
    <xf numFmtId="0" fontId="8" fillId="17" borderId="25" xfId="0" quotePrefix="1" applyFont="1" applyFill="1" applyBorder="1" applyAlignment="1">
      <alignment vertical="center"/>
    </xf>
    <xf numFmtId="0" fontId="8" fillId="17" borderId="25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3" fillId="16" borderId="23" xfId="0" applyFont="1" applyFill="1" applyBorder="1" applyAlignment="1">
      <alignment horizontal="center" vertical="center"/>
    </xf>
    <xf numFmtId="0" fontId="8" fillId="0" borderId="0" xfId="0" applyFont="1"/>
    <xf numFmtId="0" fontId="6" fillId="18" borderId="8" xfId="0" applyFont="1" applyFill="1" applyBorder="1"/>
    <xf numFmtId="0" fontId="0" fillId="18" borderId="9" xfId="0" applyFill="1" applyBorder="1"/>
    <xf numFmtId="0" fontId="0" fillId="18" borderId="10" xfId="0" applyFill="1" applyBorder="1"/>
    <xf numFmtId="0" fontId="2" fillId="18" borderId="11" xfId="0" applyFont="1" applyFill="1" applyBorder="1"/>
    <xf numFmtId="0" fontId="2" fillId="18" borderId="0" xfId="0" applyFont="1" applyFill="1" applyBorder="1"/>
    <xf numFmtId="0" fontId="8" fillId="18" borderId="12" xfId="0" applyFont="1" applyFill="1" applyBorder="1"/>
    <xf numFmtId="0" fontId="2" fillId="0" borderId="0" xfId="0" applyFont="1"/>
    <xf numFmtId="0" fontId="6" fillId="18" borderId="13" xfId="0" applyFont="1" applyFill="1" applyBorder="1"/>
    <xf numFmtId="0" fontId="0" fillId="18" borderId="14" xfId="0" applyFill="1" applyBorder="1"/>
    <xf numFmtId="0" fontId="0" fillId="18" borderId="15" xfId="0" applyFill="1" applyBorder="1"/>
    <xf numFmtId="0" fontId="6" fillId="0" borderId="11" xfId="0" applyFont="1" applyBorder="1"/>
    <xf numFmtId="0" fontId="0" fillId="0" borderId="12" xfId="0" applyBorder="1"/>
    <xf numFmtId="0" fontId="9" fillId="0" borderId="26" xfId="0" quotePrefix="1" applyFont="1" applyBorder="1"/>
    <xf numFmtId="0" fontId="0" fillId="0" borderId="27" xfId="0" applyBorder="1"/>
    <xf numFmtId="0" fontId="9" fillId="0" borderId="28" xfId="0" applyFont="1" applyBorder="1"/>
    <xf numFmtId="0" fontId="9" fillId="0" borderId="29" xfId="0" quotePrefix="1" applyFont="1" applyBorder="1"/>
    <xf numFmtId="0" fontId="0" fillId="0" borderId="30" xfId="0" applyBorder="1"/>
    <xf numFmtId="0" fontId="9" fillId="0" borderId="31" xfId="0" applyFont="1" applyBorder="1"/>
    <xf numFmtId="0" fontId="9" fillId="0" borderId="32" xfId="0" quotePrefix="1" applyFont="1" applyBorder="1"/>
    <xf numFmtId="0" fontId="0" fillId="0" borderId="33" xfId="0" applyBorder="1"/>
    <xf numFmtId="0" fontId="9" fillId="0" borderId="34" xfId="0" applyFont="1" applyBorder="1"/>
    <xf numFmtId="0" fontId="6" fillId="0" borderId="13" xfId="0" applyFont="1" applyBorder="1"/>
    <xf numFmtId="0" fontId="6" fillId="12" borderId="8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2" fillId="12" borderId="11" xfId="0" applyFont="1" applyFill="1" applyBorder="1"/>
    <xf numFmtId="0" fontId="2" fillId="12" borderId="0" xfId="0" applyFont="1" applyFill="1" applyBorder="1"/>
    <xf numFmtId="0" fontId="8" fillId="12" borderId="12" xfId="0" applyFont="1" applyFill="1" applyBorder="1"/>
    <xf numFmtId="0" fontId="6" fillId="12" borderId="13" xfId="0" applyFont="1" applyFill="1" applyBorder="1"/>
    <xf numFmtId="0" fontId="0" fillId="12" borderId="14" xfId="0" applyFill="1" applyBorder="1"/>
    <xf numFmtId="0" fontId="0" fillId="12" borderId="15" xfId="0" applyFill="1" applyBorder="1"/>
    <xf numFmtId="0" fontId="6" fillId="10" borderId="8" xfId="0" applyFont="1" applyFill="1" applyBorder="1"/>
    <xf numFmtId="0" fontId="0" fillId="10" borderId="9" xfId="0" applyFill="1" applyBorder="1"/>
    <xf numFmtId="0" fontId="0" fillId="10" borderId="10" xfId="0" applyFill="1" applyBorder="1"/>
    <xf numFmtId="0" fontId="2" fillId="10" borderId="11" xfId="0" applyFont="1" applyFill="1" applyBorder="1"/>
    <xf numFmtId="0" fontId="2" fillId="10" borderId="0" xfId="0" applyFont="1" applyFill="1" applyBorder="1"/>
    <xf numFmtId="0" fontId="8" fillId="10" borderId="12" xfId="0" applyFont="1" applyFill="1" applyBorder="1"/>
    <xf numFmtId="0" fontId="6" fillId="10" borderId="13" xfId="0" applyFont="1" applyFill="1" applyBorder="1"/>
    <xf numFmtId="0" fontId="0" fillId="10" borderId="14" xfId="0" applyFill="1" applyBorder="1"/>
    <xf numFmtId="0" fontId="0" fillId="10" borderId="15" xfId="0" applyFill="1" applyBorder="1"/>
    <xf numFmtId="0" fontId="6" fillId="14" borderId="8" xfId="0" applyFont="1" applyFill="1" applyBorder="1"/>
    <xf numFmtId="0" fontId="0" fillId="14" borderId="9" xfId="0" applyFill="1" applyBorder="1"/>
    <xf numFmtId="0" fontId="0" fillId="14" borderId="10" xfId="0" applyFill="1" applyBorder="1"/>
    <xf numFmtId="0" fontId="2" fillId="14" borderId="11" xfId="0" applyFont="1" applyFill="1" applyBorder="1"/>
    <xf numFmtId="0" fontId="2" fillId="14" borderId="0" xfId="0" applyFont="1" applyFill="1" applyBorder="1"/>
    <xf numFmtId="0" fontId="8" fillId="14" borderId="12" xfId="0" applyFont="1" applyFill="1" applyBorder="1"/>
    <xf numFmtId="0" fontId="6" fillId="14" borderId="13" xfId="0" applyFont="1" applyFill="1" applyBorder="1"/>
    <xf numFmtId="0" fontId="0" fillId="14" borderId="14" xfId="0" applyFill="1" applyBorder="1"/>
    <xf numFmtId="0" fontId="0" fillId="14" borderId="15" xfId="0" applyFill="1" applyBorder="1"/>
    <xf numFmtId="0" fontId="6" fillId="13" borderId="8" xfId="0" applyFont="1" applyFill="1" applyBorder="1"/>
    <xf numFmtId="0" fontId="0" fillId="13" borderId="9" xfId="0" applyFill="1" applyBorder="1"/>
    <xf numFmtId="0" fontId="0" fillId="13" borderId="10" xfId="0" applyFill="1" applyBorder="1"/>
    <xf numFmtId="0" fontId="2" fillId="13" borderId="11" xfId="0" applyFont="1" applyFill="1" applyBorder="1"/>
    <xf numFmtId="0" fontId="2" fillId="13" borderId="0" xfId="0" applyFont="1" applyFill="1" applyBorder="1"/>
    <xf numFmtId="0" fontId="8" fillId="13" borderId="12" xfId="0" applyFont="1" applyFill="1" applyBorder="1"/>
    <xf numFmtId="0" fontId="6" fillId="13" borderId="13" xfId="0" applyFont="1" applyFill="1" applyBorder="1"/>
    <xf numFmtId="0" fontId="0" fillId="13" borderId="14" xfId="0" applyFill="1" applyBorder="1"/>
    <xf numFmtId="0" fontId="0" fillId="13" borderId="15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9A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161926</xdr:colOff>
      <xdr:row>0</xdr:row>
      <xdr:rowOff>0</xdr:rowOff>
    </xdr:from>
    <xdr:to>
      <xdr:col>8</xdr:col>
      <xdr:colOff>9526</xdr:colOff>
      <xdr:row>2</xdr:row>
      <xdr:rowOff>148502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6" y="0"/>
          <a:ext cx="1543050" cy="605702"/>
        </a:xfrm>
        <a:prstGeom prst="rect">
          <a:avLst/>
        </a:prstGeom>
      </xdr:spPr>
    </xdr:pic>
    <xdr:clientData/>
  </xdr:twoCellAnchor>
  <xdr:twoCellAnchor editAs="oneCell">
    <xdr:from>
      <xdr:col>15</xdr:col>
      <xdr:colOff>161925</xdr:colOff>
      <xdr:row>0</xdr:row>
      <xdr:rowOff>1</xdr:rowOff>
    </xdr:from>
    <xdr:to>
      <xdr:col>17</xdr:col>
      <xdr:colOff>19050</xdr:colOff>
      <xdr:row>2</xdr:row>
      <xdr:rowOff>147461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350" y="1"/>
          <a:ext cx="1571625" cy="604660"/>
        </a:xfrm>
        <a:prstGeom prst="rect">
          <a:avLst/>
        </a:prstGeom>
      </xdr:spPr>
    </xdr:pic>
    <xdr:clientData/>
  </xdr:twoCellAnchor>
  <xdr:twoCellAnchor editAs="oneCell">
    <xdr:from>
      <xdr:col>24</xdr:col>
      <xdr:colOff>171450</xdr:colOff>
      <xdr:row>0</xdr:row>
      <xdr:rowOff>0</xdr:rowOff>
    </xdr:from>
    <xdr:to>
      <xdr:col>26</xdr:col>
      <xdr:colOff>9525</xdr:colOff>
      <xdr:row>2</xdr:row>
      <xdr:rowOff>150573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40600" y="0"/>
          <a:ext cx="1533525" cy="607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7"/>
  <sheetViews>
    <sheetView tabSelected="1" topLeftCell="I1" workbookViewId="0">
      <selection activeCell="B14" sqref="B14"/>
    </sheetView>
  </sheetViews>
  <sheetFormatPr baseColWidth="10" defaultRowHeight="12.75" x14ac:dyDescent="0.2"/>
  <cols>
    <col min="1" max="1" width="15.7109375" customWidth="1"/>
    <col min="2" max="2" width="8" customWidth="1"/>
    <col min="3" max="3" width="25.5703125" customWidth="1"/>
    <col min="4" max="4" width="3.140625" customWidth="1"/>
    <col min="5" max="5" width="19.7109375" customWidth="1"/>
    <col min="6" max="6" width="6.7109375" customWidth="1"/>
    <col min="7" max="8" width="12.7109375" customWidth="1"/>
    <col min="9" max="9" width="4.85546875" customWidth="1"/>
    <col min="10" max="10" width="15.7109375" customWidth="1"/>
    <col min="11" max="11" width="8" customWidth="1"/>
    <col min="12" max="12" width="25.7109375" customWidth="1"/>
    <col min="13" max="13" width="3.140625" customWidth="1"/>
    <col min="14" max="14" width="19.7109375" customWidth="1"/>
    <col min="15" max="15" width="6.7109375" customWidth="1"/>
    <col min="16" max="17" width="12.85546875" customWidth="1"/>
    <col min="18" max="18" width="5.140625" customWidth="1"/>
    <col min="19" max="19" width="15.7109375" customWidth="1"/>
    <col min="20" max="20" width="8" customWidth="1"/>
    <col min="21" max="21" width="25.7109375" customWidth="1"/>
    <col min="22" max="22" width="3.140625" customWidth="1"/>
    <col min="23" max="23" width="19.7109375" customWidth="1"/>
    <col min="24" max="24" width="6.7109375" customWidth="1"/>
    <col min="25" max="26" width="12.7109375" customWidth="1"/>
  </cols>
  <sheetData>
    <row r="2" spans="1:26" s="68" customFormat="1" ht="23.25" x14ac:dyDescent="0.35">
      <c r="A2" s="64" t="s">
        <v>7</v>
      </c>
      <c r="B2" s="65"/>
      <c r="C2" s="66" t="s">
        <v>22</v>
      </c>
      <c r="D2" s="65"/>
      <c r="E2" s="65"/>
      <c r="F2" s="65"/>
      <c r="G2" s="65"/>
      <c r="H2" s="67"/>
      <c r="J2" s="64" t="s">
        <v>7</v>
      </c>
      <c r="K2" s="65"/>
      <c r="L2" s="66" t="s">
        <v>22</v>
      </c>
      <c r="M2" s="65"/>
      <c r="N2" s="65"/>
      <c r="O2" s="65"/>
      <c r="P2" s="65"/>
      <c r="Q2" s="67"/>
      <c r="S2" s="64" t="s">
        <v>7</v>
      </c>
      <c r="T2" s="65"/>
      <c r="U2" s="66" t="s">
        <v>22</v>
      </c>
      <c r="V2" s="65"/>
      <c r="W2" s="65"/>
      <c r="X2" s="65"/>
      <c r="Y2" s="65"/>
      <c r="Z2" s="67"/>
    </row>
    <row r="3" spans="1:26" s="7" customFormat="1" ht="23.25" x14ac:dyDescent="0.35">
      <c r="A3" s="69" t="s">
        <v>23</v>
      </c>
      <c r="B3" s="4"/>
      <c r="C3" s="4"/>
      <c r="D3" s="5"/>
      <c r="E3" s="5"/>
      <c r="F3" s="5"/>
      <c r="G3" s="5"/>
      <c r="H3" s="6"/>
      <c r="J3" s="69" t="s">
        <v>43</v>
      </c>
      <c r="K3" s="4"/>
      <c r="L3" s="4"/>
      <c r="M3" s="5"/>
      <c r="N3" s="5"/>
      <c r="O3" s="5"/>
      <c r="P3" s="5"/>
      <c r="Q3" s="6"/>
      <c r="S3" s="69" t="s">
        <v>44</v>
      </c>
      <c r="T3" s="4"/>
      <c r="U3" s="4"/>
      <c r="V3" s="5"/>
      <c r="W3" s="5"/>
      <c r="X3" s="5"/>
      <c r="Y3" s="5"/>
      <c r="Z3" s="6"/>
    </row>
    <row r="4" spans="1:26" s="62" customFormat="1" ht="22.5" customHeight="1" x14ac:dyDescent="0.2">
      <c r="A4" s="91" t="s">
        <v>24</v>
      </c>
      <c r="B4" s="91" t="s">
        <v>0</v>
      </c>
      <c r="C4" s="92" t="s">
        <v>1</v>
      </c>
      <c r="D4" s="93"/>
      <c r="E4" s="92" t="s">
        <v>2</v>
      </c>
      <c r="F4" s="93"/>
      <c r="G4" s="91" t="s">
        <v>25</v>
      </c>
      <c r="H4" s="91" t="s">
        <v>25</v>
      </c>
      <c r="J4" s="91" t="s">
        <v>24</v>
      </c>
      <c r="K4" s="91" t="s">
        <v>0</v>
      </c>
      <c r="L4" s="92" t="s">
        <v>1</v>
      </c>
      <c r="M4" s="93"/>
      <c r="N4" s="92" t="s">
        <v>2</v>
      </c>
      <c r="O4" s="93"/>
      <c r="P4" s="91"/>
      <c r="Q4" s="91" t="s">
        <v>25</v>
      </c>
      <c r="S4" s="91" t="s">
        <v>24</v>
      </c>
      <c r="T4" s="91" t="s">
        <v>0</v>
      </c>
      <c r="U4" s="92" t="s">
        <v>1</v>
      </c>
      <c r="V4" s="93"/>
      <c r="W4" s="92" t="s">
        <v>2</v>
      </c>
      <c r="X4" s="93"/>
      <c r="Y4" s="91" t="s">
        <v>25</v>
      </c>
      <c r="Z4" s="91" t="s">
        <v>25</v>
      </c>
    </row>
    <row r="5" spans="1:26" s="62" customFormat="1" ht="33.75" customHeight="1" x14ac:dyDescent="0.2">
      <c r="A5" s="61" t="s">
        <v>26</v>
      </c>
      <c r="B5" s="75" t="s">
        <v>86</v>
      </c>
      <c r="C5" s="88" t="str">
        <f>Gruppen!B1</f>
        <v>Tigers Lugano</v>
      </c>
      <c r="D5" s="89" t="s">
        <v>3</v>
      </c>
      <c r="E5" s="88" t="str">
        <f>Gruppen!B2</f>
        <v>Gonzen Tigers</v>
      </c>
      <c r="F5" s="90"/>
      <c r="G5" s="61"/>
      <c r="H5" s="61"/>
      <c r="J5" s="61" t="s">
        <v>26</v>
      </c>
      <c r="K5" s="70" t="s">
        <v>27</v>
      </c>
      <c r="L5" s="76" t="str">
        <f>Gruppen!B21</f>
        <v>Altra Bulls</v>
      </c>
      <c r="M5" s="77" t="s">
        <v>3</v>
      </c>
      <c r="N5" s="76" t="str">
        <f>Gruppen!B22</f>
        <v>St. Gallen Lakers</v>
      </c>
      <c r="O5" s="78"/>
      <c r="P5" s="61"/>
      <c r="Q5" s="61"/>
      <c r="S5" s="61" t="s">
        <v>26</v>
      </c>
      <c r="T5" s="70" t="s">
        <v>27</v>
      </c>
      <c r="U5" s="76" t="str">
        <f>Gruppen!B23</f>
        <v>Zwyssig Rockets</v>
      </c>
      <c r="V5" s="77" t="s">
        <v>3</v>
      </c>
      <c r="W5" s="76" t="str">
        <f>Gruppen!B24</f>
        <v>ALOHA</v>
      </c>
      <c r="X5" s="78"/>
      <c r="Y5" s="61"/>
      <c r="Z5" s="61"/>
    </row>
    <row r="6" spans="1:26" s="62" customFormat="1" ht="33.75" customHeight="1" x14ac:dyDescent="0.2">
      <c r="A6" s="61" t="s">
        <v>28</v>
      </c>
      <c r="B6" s="75" t="s">
        <v>86</v>
      </c>
      <c r="C6" s="88" t="str">
        <f>Gruppen!B3</f>
        <v>SHF Bolze Stars</v>
      </c>
      <c r="D6" s="89" t="s">
        <v>3</v>
      </c>
      <c r="E6" s="88" t="str">
        <f>Gruppen!B4</f>
        <v>FAV Team 1</v>
      </c>
      <c r="F6" s="90"/>
      <c r="G6" s="61"/>
      <c r="H6" s="61"/>
      <c r="J6" s="61" t="s">
        <v>28</v>
      </c>
      <c r="K6" s="71" t="s">
        <v>87</v>
      </c>
      <c r="L6" s="79" t="str">
        <f>Gruppen!B6</f>
        <v>SP Spain</v>
      </c>
      <c r="M6" s="80" t="s">
        <v>3</v>
      </c>
      <c r="N6" s="79" t="str">
        <f>Gruppen!B7</f>
        <v>Bulls de Sion</v>
      </c>
      <c r="O6" s="81"/>
      <c r="P6" s="61"/>
      <c r="Q6" s="61"/>
      <c r="S6" s="61" t="s">
        <v>28</v>
      </c>
      <c r="T6" s="71" t="s">
        <v>87</v>
      </c>
      <c r="U6" s="79" t="str">
        <f>Gruppen!B8</f>
        <v>SC Hüetli</v>
      </c>
      <c r="V6" s="80" t="s">
        <v>3</v>
      </c>
      <c r="W6" s="79" t="str">
        <f>Gruppen!B9</f>
        <v>R'Geneva 1</v>
      </c>
      <c r="X6" s="81"/>
      <c r="Y6" s="61"/>
      <c r="Z6" s="61"/>
    </row>
    <row r="7" spans="1:26" s="62" customFormat="1" ht="33.75" customHeight="1" x14ac:dyDescent="0.2">
      <c r="A7" s="61" t="s">
        <v>29</v>
      </c>
      <c r="B7" s="73" t="s">
        <v>30</v>
      </c>
      <c r="C7" s="85" t="str">
        <f>Gruppen!B11</f>
        <v>St. Gallen Lions</v>
      </c>
      <c r="D7" s="86" t="s">
        <v>3</v>
      </c>
      <c r="E7" s="85" t="str">
        <f>Gruppen!B12</f>
        <v>BC88</v>
      </c>
      <c r="F7" s="87"/>
      <c r="G7" s="61"/>
      <c r="H7" s="61"/>
      <c r="J7" s="61" t="s">
        <v>29</v>
      </c>
      <c r="K7" s="70" t="s">
        <v>27</v>
      </c>
      <c r="L7" s="76" t="str">
        <f>Gruppen!B21</f>
        <v>Altra Bulls</v>
      </c>
      <c r="M7" s="77" t="s">
        <v>3</v>
      </c>
      <c r="N7" s="76" t="str">
        <f>Gruppen!B25</f>
        <v>VRBA Wolves</v>
      </c>
      <c r="O7" s="78"/>
      <c r="P7" s="61"/>
      <c r="Q7" s="61"/>
      <c r="S7" s="61" t="s">
        <v>29</v>
      </c>
      <c r="T7" s="70" t="s">
        <v>27</v>
      </c>
      <c r="U7" s="76" t="str">
        <f>Gruppen!B22</f>
        <v>St. Gallen Lakers</v>
      </c>
      <c r="V7" s="77" t="s">
        <v>3</v>
      </c>
      <c r="W7" s="76" t="str">
        <f>Gruppen!B23</f>
        <v>Zwyssig Rockets</v>
      </c>
      <c r="X7" s="78"/>
      <c r="Y7" s="61"/>
      <c r="Z7" s="61"/>
    </row>
    <row r="8" spans="1:26" s="62" customFormat="1" ht="33.75" customHeight="1" x14ac:dyDescent="0.2">
      <c r="A8" s="61" t="s">
        <v>31</v>
      </c>
      <c r="B8" s="73" t="s">
        <v>30</v>
      </c>
      <c r="C8" s="85" t="str">
        <f>Gruppen!B13</f>
        <v>R'Geneva 2</v>
      </c>
      <c r="D8" s="86" t="s">
        <v>3</v>
      </c>
      <c r="E8" s="85" t="str">
        <f>Gruppen!B14</f>
        <v>FAV Team 2</v>
      </c>
      <c r="F8" s="87"/>
      <c r="G8" s="61"/>
      <c r="H8" s="61"/>
      <c r="J8" s="61" t="s">
        <v>31</v>
      </c>
      <c r="K8" s="72" t="s">
        <v>33</v>
      </c>
      <c r="L8" s="82" t="str">
        <f>Gruppen!B16</f>
        <v>Carouge Basket</v>
      </c>
      <c r="M8" s="83" t="s">
        <v>3</v>
      </c>
      <c r="N8" s="82" t="str">
        <f>Gruppen!B17</f>
        <v>VRBA Rhinos</v>
      </c>
      <c r="O8" s="84"/>
      <c r="P8" s="61"/>
      <c r="Q8" s="61"/>
      <c r="S8" s="61" t="s">
        <v>31</v>
      </c>
      <c r="T8" s="72" t="s">
        <v>33</v>
      </c>
      <c r="U8" s="82" t="str">
        <f>Gruppen!B18</f>
        <v>BBC Perce Neige</v>
      </c>
      <c r="V8" s="83" t="s">
        <v>3</v>
      </c>
      <c r="W8" s="82" t="str">
        <f>Gruppen!B19</f>
        <v>Gonzen Turtles</v>
      </c>
      <c r="X8" s="84"/>
      <c r="Y8" s="61"/>
      <c r="Z8" s="61"/>
    </row>
    <row r="9" spans="1:26" s="62" customFormat="1" ht="33.75" customHeight="1" x14ac:dyDescent="0.2">
      <c r="A9" s="61" t="s">
        <v>35</v>
      </c>
      <c r="B9" s="75" t="s">
        <v>86</v>
      </c>
      <c r="C9" s="88" t="str">
        <f>Gruppen!B1</f>
        <v>Tigers Lugano</v>
      </c>
      <c r="D9" s="89" t="s">
        <v>3</v>
      </c>
      <c r="E9" s="88" t="str">
        <f>Gruppen!B3</f>
        <v>SHF Bolze Stars</v>
      </c>
      <c r="F9" s="90"/>
      <c r="G9" s="61"/>
      <c r="H9" s="61"/>
      <c r="J9" s="61" t="s">
        <v>35</v>
      </c>
      <c r="K9" s="75" t="s">
        <v>86</v>
      </c>
      <c r="L9" s="88" t="str">
        <f>Gruppen!B2</f>
        <v>Gonzen Tigers</v>
      </c>
      <c r="M9" s="89" t="s">
        <v>3</v>
      </c>
      <c r="N9" s="88" t="str">
        <f>Gruppen!B4</f>
        <v>FAV Team 1</v>
      </c>
      <c r="O9" s="90"/>
      <c r="P9" s="61"/>
      <c r="Q9" s="61"/>
      <c r="S9" s="61" t="s">
        <v>35</v>
      </c>
      <c r="T9" s="71" t="s">
        <v>87</v>
      </c>
      <c r="U9" s="79" t="str">
        <f>Gruppen!B6</f>
        <v>SP Spain</v>
      </c>
      <c r="V9" s="80" t="s">
        <v>3</v>
      </c>
      <c r="W9" s="79" t="str">
        <f>Gruppen!B8</f>
        <v>SC Hüetli</v>
      </c>
      <c r="X9" s="81"/>
      <c r="Y9" s="61"/>
      <c r="Z9" s="61"/>
    </row>
    <row r="10" spans="1:26" s="62" customFormat="1" ht="33.75" customHeight="1" x14ac:dyDescent="0.2">
      <c r="A10" s="61" t="s">
        <v>36</v>
      </c>
      <c r="B10" s="74" t="s">
        <v>27</v>
      </c>
      <c r="C10" s="76" t="str">
        <f>Gruppen!B25</f>
        <v>VRBA Wolves</v>
      </c>
      <c r="D10" s="77" t="s">
        <v>3</v>
      </c>
      <c r="E10" s="76" t="str">
        <f>Gruppen!B22</f>
        <v>St. Gallen Lakers</v>
      </c>
      <c r="F10" s="78"/>
      <c r="G10" s="61"/>
      <c r="H10" s="61"/>
      <c r="J10" s="61" t="s">
        <v>36</v>
      </c>
      <c r="K10" s="70" t="s">
        <v>27</v>
      </c>
      <c r="L10" s="76" t="str">
        <f>Gruppen!B21</f>
        <v>Altra Bulls</v>
      </c>
      <c r="M10" s="77" t="s">
        <v>3</v>
      </c>
      <c r="N10" s="76" t="str">
        <f>Gruppen!B24</f>
        <v>ALOHA</v>
      </c>
      <c r="O10" s="78"/>
      <c r="P10" s="61"/>
      <c r="Q10" s="61"/>
      <c r="S10" s="61" t="s">
        <v>36</v>
      </c>
      <c r="T10" s="71" t="s">
        <v>87</v>
      </c>
      <c r="U10" s="79" t="str">
        <f>Gruppen!B7</f>
        <v>Bulls de Sion</v>
      </c>
      <c r="V10" s="80" t="s">
        <v>3</v>
      </c>
      <c r="W10" s="79" t="str">
        <f>Gruppen!B9</f>
        <v>R'Geneva 1</v>
      </c>
      <c r="X10" s="81"/>
      <c r="Y10" s="61"/>
      <c r="Z10" s="61"/>
    </row>
    <row r="11" spans="1:26" s="62" customFormat="1" ht="33.75" customHeight="1" x14ac:dyDescent="0.2">
      <c r="A11" s="61" t="s">
        <v>37</v>
      </c>
      <c r="B11" s="72" t="s">
        <v>33</v>
      </c>
      <c r="C11" s="82" t="str">
        <f>Gruppen!B16</f>
        <v>Carouge Basket</v>
      </c>
      <c r="D11" s="83" t="s">
        <v>3</v>
      </c>
      <c r="E11" s="82" t="str">
        <f>Gruppen!B18</f>
        <v>BBC Perce Neige</v>
      </c>
      <c r="F11" s="84"/>
      <c r="G11" s="61"/>
      <c r="H11" s="61"/>
      <c r="J11" s="61" t="s">
        <v>37</v>
      </c>
      <c r="K11" s="73" t="s">
        <v>30</v>
      </c>
      <c r="L11" s="85" t="str">
        <f>Gruppen!B11</f>
        <v>St. Gallen Lions</v>
      </c>
      <c r="M11" s="86" t="s">
        <v>3</v>
      </c>
      <c r="N11" s="85" t="str">
        <f>Gruppen!B13</f>
        <v>R'Geneva 2</v>
      </c>
      <c r="O11" s="87"/>
      <c r="P11" s="61"/>
      <c r="Q11" s="61"/>
      <c r="S11" s="61" t="s">
        <v>37</v>
      </c>
      <c r="T11" s="73" t="s">
        <v>30</v>
      </c>
      <c r="U11" s="85" t="str">
        <f>Gruppen!B12</f>
        <v>BC88</v>
      </c>
      <c r="V11" s="86" t="s">
        <v>3</v>
      </c>
      <c r="W11" s="85" t="str">
        <f>Gruppen!B14</f>
        <v>FAV Team 2</v>
      </c>
      <c r="X11" s="87"/>
      <c r="Y11" s="61"/>
      <c r="Z11" s="61"/>
    </row>
    <row r="12" spans="1:26" s="62" customFormat="1" ht="33.75" customHeight="1" x14ac:dyDescent="0.2">
      <c r="A12" s="61" t="s">
        <v>38</v>
      </c>
      <c r="B12" s="72" t="s">
        <v>33</v>
      </c>
      <c r="C12" s="82" t="str">
        <f>Gruppen!B17</f>
        <v>VRBA Rhinos</v>
      </c>
      <c r="D12" s="83" t="s">
        <v>3</v>
      </c>
      <c r="E12" s="82" t="str">
        <f>Gruppen!B19</f>
        <v>Gonzen Turtles</v>
      </c>
      <c r="F12" s="84"/>
      <c r="G12" s="61"/>
      <c r="H12" s="61"/>
      <c r="J12" s="61" t="s">
        <v>38</v>
      </c>
      <c r="K12" s="75" t="s">
        <v>86</v>
      </c>
      <c r="L12" s="88" t="str">
        <f>Gruppen!B1</f>
        <v>Tigers Lugano</v>
      </c>
      <c r="M12" s="89" t="s">
        <v>3</v>
      </c>
      <c r="N12" s="88" t="str">
        <f>Gruppen!B4</f>
        <v>FAV Team 1</v>
      </c>
      <c r="O12" s="90"/>
      <c r="P12" s="61"/>
      <c r="Q12" s="61"/>
      <c r="S12" s="61" t="s">
        <v>38</v>
      </c>
      <c r="T12" s="75" t="s">
        <v>86</v>
      </c>
      <c r="U12" s="88" t="str">
        <f>Gruppen!B2</f>
        <v>Gonzen Tigers</v>
      </c>
      <c r="V12" s="89" t="s">
        <v>3</v>
      </c>
      <c r="W12" s="88" t="str">
        <f>Gruppen!B3</f>
        <v>SHF Bolze Stars</v>
      </c>
      <c r="X12" s="90"/>
      <c r="Y12" s="61"/>
      <c r="Z12" s="61"/>
    </row>
    <row r="13" spans="1:26" s="62" customFormat="1" ht="33.75" customHeight="1" x14ac:dyDescent="0.2">
      <c r="A13" s="61" t="s">
        <v>39</v>
      </c>
      <c r="B13" s="71" t="s">
        <v>87</v>
      </c>
      <c r="C13" s="79" t="str">
        <f>Gruppen!B6</f>
        <v>SP Spain</v>
      </c>
      <c r="D13" s="80" t="s">
        <v>3</v>
      </c>
      <c r="E13" s="79" t="str">
        <f>Gruppen!B9</f>
        <v>R'Geneva 1</v>
      </c>
      <c r="F13" s="81"/>
      <c r="G13" s="61"/>
      <c r="H13" s="61"/>
      <c r="J13" s="61" t="s">
        <v>39</v>
      </c>
      <c r="K13" s="70" t="s">
        <v>27</v>
      </c>
      <c r="L13" s="76" t="str">
        <f>Gruppen!B21</f>
        <v>Altra Bulls</v>
      </c>
      <c r="M13" s="77" t="s">
        <v>3</v>
      </c>
      <c r="N13" s="76" t="str">
        <f>Gruppen!B23</f>
        <v>Zwyssig Rockets</v>
      </c>
      <c r="O13" s="78"/>
      <c r="P13" s="61"/>
      <c r="Q13" s="61"/>
      <c r="S13" s="61" t="s">
        <v>39</v>
      </c>
      <c r="T13" s="70" t="s">
        <v>27</v>
      </c>
      <c r="U13" s="76" t="str">
        <f>Gruppen!B24</f>
        <v>ALOHA</v>
      </c>
      <c r="V13" s="77" t="s">
        <v>3</v>
      </c>
      <c r="W13" s="76" t="str">
        <f>Gruppen!B25</f>
        <v>VRBA Wolves</v>
      </c>
      <c r="X13" s="78"/>
      <c r="Y13" s="61"/>
      <c r="Z13" s="61"/>
    </row>
    <row r="14" spans="1:26" s="62" customFormat="1" ht="33.75" customHeight="1" x14ac:dyDescent="0.2">
      <c r="A14" s="61" t="s">
        <v>40</v>
      </c>
      <c r="B14" s="71" t="s">
        <v>87</v>
      </c>
      <c r="C14" s="79" t="str">
        <f>Gruppen!B7</f>
        <v>Bulls de Sion</v>
      </c>
      <c r="D14" s="80" t="s">
        <v>3</v>
      </c>
      <c r="E14" s="79" t="str">
        <f>Gruppen!B8</f>
        <v>SC Hüetli</v>
      </c>
      <c r="F14" s="81"/>
      <c r="G14" s="61"/>
      <c r="H14" s="61"/>
      <c r="J14" s="61" t="s">
        <v>40</v>
      </c>
      <c r="K14" s="73" t="s">
        <v>30</v>
      </c>
      <c r="L14" s="85" t="str">
        <f>Gruppen!B11</f>
        <v>St. Gallen Lions</v>
      </c>
      <c r="M14" s="86" t="s">
        <v>3</v>
      </c>
      <c r="N14" s="85" t="str">
        <f>Gruppen!B14</f>
        <v>FAV Team 2</v>
      </c>
      <c r="O14" s="87"/>
      <c r="P14" s="61"/>
      <c r="Q14" s="61"/>
      <c r="S14" s="61" t="s">
        <v>40</v>
      </c>
      <c r="T14" s="73" t="s">
        <v>30</v>
      </c>
      <c r="U14" s="85" t="str">
        <f>Gruppen!B12</f>
        <v>BC88</v>
      </c>
      <c r="V14" s="86" t="s">
        <v>3</v>
      </c>
      <c r="W14" s="85" t="str">
        <f>Gruppen!B13</f>
        <v>R'Geneva 2</v>
      </c>
      <c r="X14" s="87"/>
      <c r="Y14" s="61"/>
      <c r="Z14" s="61"/>
    </row>
    <row r="15" spans="1:26" s="62" customFormat="1" ht="33.75" customHeight="1" x14ac:dyDescent="0.2">
      <c r="A15" s="61" t="s">
        <v>41</v>
      </c>
      <c r="B15" s="72" t="s">
        <v>33</v>
      </c>
      <c r="C15" s="82" t="str">
        <f>Gruppen!B16</f>
        <v>Carouge Basket</v>
      </c>
      <c r="D15" s="83" t="s">
        <v>3</v>
      </c>
      <c r="E15" s="82" t="str">
        <f>Gruppen!B19</f>
        <v>Gonzen Turtles</v>
      </c>
      <c r="F15" s="84"/>
      <c r="G15" s="61"/>
      <c r="H15" s="61"/>
      <c r="J15" s="61" t="s">
        <v>41</v>
      </c>
      <c r="K15" s="70" t="s">
        <v>27</v>
      </c>
      <c r="L15" s="76" t="str">
        <f>Gruppen!B22</f>
        <v>St. Gallen Lakers</v>
      </c>
      <c r="M15" s="77" t="s">
        <v>3</v>
      </c>
      <c r="N15" s="76" t="str">
        <f>Gruppen!B24</f>
        <v>ALOHA</v>
      </c>
      <c r="O15" s="78"/>
      <c r="P15" s="61"/>
      <c r="Q15" s="61"/>
      <c r="S15" s="61" t="s">
        <v>41</v>
      </c>
      <c r="T15" s="70" t="s">
        <v>27</v>
      </c>
      <c r="U15" s="76" t="str">
        <f>Gruppen!B23</f>
        <v>Zwyssig Rockets</v>
      </c>
      <c r="V15" s="77" t="s">
        <v>3</v>
      </c>
      <c r="W15" s="76" t="str">
        <f>Gruppen!B25</f>
        <v>VRBA Wolves</v>
      </c>
      <c r="X15" s="78"/>
      <c r="Y15" s="61"/>
      <c r="Z15" s="61"/>
    </row>
    <row r="16" spans="1:26" s="62" customFormat="1" ht="33.75" customHeight="1" x14ac:dyDescent="0.2">
      <c r="A16" s="61" t="s">
        <v>42</v>
      </c>
      <c r="B16" s="72" t="s">
        <v>33</v>
      </c>
      <c r="C16" s="82" t="str">
        <f>Gruppen!B17</f>
        <v>VRBA Rhinos</v>
      </c>
      <c r="D16" s="83" t="s">
        <v>3</v>
      </c>
      <c r="E16" s="82" t="str">
        <f>Gruppen!B18</f>
        <v>BBC Perce Neige</v>
      </c>
      <c r="F16" s="84"/>
      <c r="G16" s="61"/>
      <c r="H16" s="61"/>
      <c r="J16" s="61"/>
      <c r="K16" s="63"/>
      <c r="L16" s="58"/>
      <c r="M16" s="59"/>
      <c r="N16" s="58"/>
      <c r="O16" s="60"/>
      <c r="P16" s="61"/>
      <c r="Q16" s="61"/>
      <c r="S16" s="61"/>
      <c r="T16" s="63"/>
      <c r="U16" s="58"/>
      <c r="V16" s="59"/>
      <c r="W16" s="58"/>
      <c r="X16" s="60"/>
      <c r="Y16" s="61"/>
      <c r="Z16" s="61"/>
    </row>
    <row r="17" spans="1:23" ht="9.75" customHeight="1" x14ac:dyDescent="0.2">
      <c r="A17" s="1"/>
      <c r="B17" s="1"/>
      <c r="C17" s="1"/>
      <c r="D17" s="2"/>
      <c r="E17" s="2"/>
      <c r="J17" s="1"/>
      <c r="K17" s="1"/>
      <c r="L17" s="1"/>
      <c r="M17" s="2"/>
      <c r="N17" s="2"/>
      <c r="S17" s="1"/>
      <c r="T17" s="1"/>
      <c r="U17" s="1"/>
      <c r="V17" s="2"/>
      <c r="W17" s="2"/>
    </row>
    <row r="18" spans="1:23" ht="14.25" x14ac:dyDescent="0.2">
      <c r="A18" s="1"/>
      <c r="B18" s="1"/>
      <c r="C18" s="1"/>
      <c r="D18" s="2"/>
      <c r="E18" s="2"/>
      <c r="J18" s="1"/>
      <c r="K18" s="1"/>
      <c r="L18" s="1"/>
      <c r="M18" s="2"/>
      <c r="N18" s="2"/>
      <c r="S18" s="1"/>
      <c r="T18" s="1"/>
      <c r="U18" s="1"/>
      <c r="V18" s="2"/>
      <c r="W18" s="2"/>
    </row>
    <row r="19" spans="1:23" ht="9.75" customHeight="1" x14ac:dyDescent="0.2">
      <c r="A19" s="1"/>
      <c r="B19" s="1"/>
      <c r="C19" s="1"/>
      <c r="D19" s="2"/>
      <c r="E19" s="2"/>
      <c r="J19" s="1"/>
      <c r="K19" s="1"/>
      <c r="L19" s="1"/>
      <c r="M19" s="2"/>
      <c r="N19" s="2"/>
      <c r="S19" s="1"/>
      <c r="T19" s="1"/>
      <c r="U19" s="1"/>
      <c r="V19" s="2"/>
      <c r="W19" s="2"/>
    </row>
    <row r="20" spans="1:23" ht="9.75" customHeight="1" x14ac:dyDescent="0.2">
      <c r="A20" s="1"/>
      <c r="B20" s="1"/>
      <c r="C20" s="1"/>
      <c r="D20" s="2"/>
      <c r="E20" s="2"/>
      <c r="J20" s="1"/>
      <c r="K20" s="1"/>
      <c r="L20" s="1"/>
      <c r="M20" s="2"/>
      <c r="N20" s="2"/>
      <c r="S20" s="1"/>
      <c r="T20" s="1"/>
      <c r="U20" s="1"/>
      <c r="V20" s="2"/>
      <c r="W20" s="2"/>
    </row>
    <row r="21" spans="1:23" ht="14.25" x14ac:dyDescent="0.2">
      <c r="A21" s="1"/>
      <c r="B21" s="1"/>
      <c r="C21" s="1"/>
      <c r="D21" s="2"/>
      <c r="E21" s="2"/>
      <c r="J21" s="1"/>
      <c r="K21" s="1"/>
      <c r="L21" s="1"/>
      <c r="M21" s="2"/>
      <c r="N21" s="2"/>
      <c r="S21" s="1"/>
      <c r="T21" s="1"/>
      <c r="U21" s="1"/>
      <c r="V21" s="2"/>
      <c r="W21" s="2"/>
    </row>
    <row r="22" spans="1:23" ht="9.75" customHeight="1" x14ac:dyDescent="0.2">
      <c r="A22" s="1"/>
      <c r="B22" s="1"/>
      <c r="C22" s="1"/>
      <c r="D22" s="2"/>
      <c r="E22" s="2"/>
      <c r="J22" s="1"/>
      <c r="K22" s="1"/>
      <c r="L22" s="1"/>
      <c r="M22" s="2"/>
      <c r="N22" s="2"/>
      <c r="S22" s="1"/>
      <c r="T22" s="1"/>
      <c r="U22" s="1"/>
      <c r="V22" s="2"/>
      <c r="W22" s="2"/>
    </row>
    <row r="23" spans="1:23" ht="14.25" x14ac:dyDescent="0.2">
      <c r="A23" s="2"/>
      <c r="B23" s="1"/>
      <c r="C23" s="1"/>
      <c r="D23" s="2"/>
      <c r="E23" s="2"/>
      <c r="J23" s="2"/>
      <c r="K23" s="1"/>
      <c r="L23" s="1"/>
      <c r="M23" s="2"/>
      <c r="N23" s="2"/>
      <c r="S23" s="2"/>
      <c r="T23" s="1"/>
      <c r="U23" s="1"/>
      <c r="V23" s="2"/>
      <c r="W23" s="2"/>
    </row>
    <row r="24" spans="1:23" ht="19.5" customHeight="1" x14ac:dyDescent="0.2">
      <c r="A24" s="2"/>
      <c r="B24" s="1"/>
      <c r="C24" s="1"/>
      <c r="D24" s="2"/>
      <c r="E24" s="2"/>
      <c r="J24" s="2"/>
      <c r="K24" s="1"/>
      <c r="L24" s="1"/>
      <c r="M24" s="2"/>
      <c r="N24" s="2"/>
      <c r="S24" s="2"/>
      <c r="T24" s="1"/>
      <c r="U24" s="1"/>
      <c r="V24" s="2"/>
      <c r="W24" s="2"/>
    </row>
    <row r="25" spans="1:23" ht="19.5" customHeight="1" x14ac:dyDescent="0.2">
      <c r="A25" s="2"/>
      <c r="B25" s="1"/>
      <c r="C25" s="1"/>
      <c r="D25" s="2"/>
      <c r="E25" s="2"/>
      <c r="J25" s="2"/>
      <c r="K25" s="1"/>
      <c r="L25" s="1"/>
      <c r="M25" s="2"/>
      <c r="N25" s="2"/>
      <c r="S25" s="2"/>
      <c r="T25" s="1"/>
      <c r="U25" s="1"/>
      <c r="V25" s="2"/>
      <c r="W25" s="2"/>
    </row>
    <row r="26" spans="1:23" ht="19.5" customHeight="1" x14ac:dyDescent="0.2">
      <c r="A26" s="2"/>
      <c r="B26" s="1"/>
      <c r="C26" s="1"/>
      <c r="D26" s="2"/>
      <c r="E26" s="2"/>
      <c r="J26" s="2"/>
      <c r="K26" s="1"/>
      <c r="L26" s="1"/>
      <c r="M26" s="2"/>
      <c r="N26" s="2"/>
      <c r="S26" s="2"/>
      <c r="T26" s="1"/>
      <c r="U26" s="1"/>
      <c r="V26" s="2"/>
      <c r="W26" s="2"/>
    </row>
    <row r="27" spans="1:23" ht="19.5" customHeight="1" x14ac:dyDescent="0.2">
      <c r="C27" s="1"/>
      <c r="L27" s="1"/>
      <c r="U27" s="1"/>
    </row>
  </sheetData>
  <printOptions horizontalCentered="1"/>
  <pageMargins left="0.70866141732283472" right="0.51181102362204722" top="0.39370078740157483" bottom="0.39370078740157483" header="0.31496062992125984" footer="0.31496062992125984"/>
  <pageSetup paperSize="9" scale="110" orientation="landscape" r:id="rId1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7"/>
  <sheetViews>
    <sheetView workbookViewId="0">
      <selection activeCell="C11" sqref="C11:F11"/>
    </sheetView>
  </sheetViews>
  <sheetFormatPr baseColWidth="10" defaultRowHeight="12.75" x14ac:dyDescent="0.2"/>
  <cols>
    <col min="1" max="1" width="15.7109375" customWidth="1"/>
    <col min="2" max="2" width="8" customWidth="1"/>
    <col min="3" max="3" width="25.5703125" customWidth="1"/>
    <col min="4" max="4" width="3.140625" customWidth="1"/>
    <col min="5" max="5" width="19.7109375" customWidth="1"/>
    <col min="6" max="6" width="6.7109375" customWidth="1"/>
    <col min="7" max="8" width="12.7109375" customWidth="1"/>
    <col min="9" max="9" width="4.85546875" customWidth="1"/>
    <col min="10" max="10" width="15.7109375" customWidth="1"/>
    <col min="11" max="11" width="8" customWidth="1"/>
    <col min="12" max="12" width="25.7109375" customWidth="1"/>
    <col min="13" max="13" width="3.140625" customWidth="1"/>
    <col min="14" max="14" width="19.7109375" customWidth="1"/>
    <col min="15" max="15" width="6.7109375" customWidth="1"/>
    <col min="16" max="17" width="12.85546875" customWidth="1"/>
    <col min="18" max="18" width="5.140625" customWidth="1"/>
    <col min="19" max="19" width="15.7109375" customWidth="1"/>
    <col min="20" max="20" width="8" customWidth="1"/>
    <col min="21" max="21" width="25.7109375" customWidth="1"/>
    <col min="22" max="22" width="3.140625" customWidth="1"/>
    <col min="23" max="23" width="19.7109375" customWidth="1"/>
    <col min="24" max="24" width="6.7109375" customWidth="1"/>
    <col min="25" max="26" width="12.7109375" customWidth="1"/>
  </cols>
  <sheetData>
    <row r="2" spans="1:26" s="68" customFormat="1" ht="23.25" x14ac:dyDescent="0.35">
      <c r="A2" s="64" t="s">
        <v>7</v>
      </c>
      <c r="B2" s="65"/>
      <c r="C2" s="66" t="s">
        <v>50</v>
      </c>
      <c r="D2" s="65"/>
      <c r="E2" s="65"/>
      <c r="F2" s="65"/>
      <c r="G2" s="65"/>
      <c r="H2" s="67"/>
      <c r="J2" s="64" t="s">
        <v>7</v>
      </c>
      <c r="K2" s="65"/>
      <c r="L2" s="66" t="s">
        <v>50</v>
      </c>
      <c r="M2" s="65"/>
      <c r="N2" s="65"/>
      <c r="O2" s="65"/>
      <c r="P2" s="65"/>
      <c r="Q2" s="67"/>
      <c r="S2" s="64" t="s">
        <v>7</v>
      </c>
      <c r="T2" s="65"/>
      <c r="U2" s="66" t="s">
        <v>50</v>
      </c>
      <c r="V2" s="65"/>
      <c r="W2" s="65"/>
      <c r="X2" s="65"/>
      <c r="Y2" s="65"/>
      <c r="Z2" s="67"/>
    </row>
    <row r="3" spans="1:26" s="7" customFormat="1" ht="23.25" x14ac:dyDescent="0.35">
      <c r="A3" s="69" t="s">
        <v>23</v>
      </c>
      <c r="B3" s="4"/>
      <c r="C3" s="4"/>
      <c r="D3" s="5"/>
      <c r="E3" s="5"/>
      <c r="F3" s="5"/>
      <c r="G3" s="5"/>
      <c r="H3" s="6"/>
      <c r="J3" s="69" t="s">
        <v>43</v>
      </c>
      <c r="K3" s="4"/>
      <c r="L3" s="4"/>
      <c r="M3" s="5"/>
      <c r="N3" s="5"/>
      <c r="O3" s="5"/>
      <c r="P3" s="5"/>
      <c r="Q3" s="6"/>
      <c r="S3" s="69" t="s">
        <v>44</v>
      </c>
      <c r="T3" s="4"/>
      <c r="U3" s="4"/>
      <c r="V3" s="5"/>
      <c r="W3" s="5"/>
      <c r="X3" s="5"/>
      <c r="Y3" s="5"/>
      <c r="Z3" s="6"/>
    </row>
    <row r="4" spans="1:26" s="62" customFormat="1" ht="22.5" customHeight="1" x14ac:dyDescent="0.2">
      <c r="A4" s="91" t="s">
        <v>24</v>
      </c>
      <c r="B4" s="91" t="s">
        <v>0</v>
      </c>
      <c r="C4" s="92" t="s">
        <v>1</v>
      </c>
      <c r="D4" s="93"/>
      <c r="E4" s="92" t="s">
        <v>2</v>
      </c>
      <c r="F4" s="93"/>
      <c r="G4" s="91" t="s">
        <v>25</v>
      </c>
      <c r="H4" s="91" t="s">
        <v>25</v>
      </c>
      <c r="J4" s="91" t="s">
        <v>24</v>
      </c>
      <c r="K4" s="91" t="s">
        <v>0</v>
      </c>
      <c r="L4" s="92" t="s">
        <v>1</v>
      </c>
      <c r="M4" s="93"/>
      <c r="N4" s="92" t="s">
        <v>2</v>
      </c>
      <c r="O4" s="93"/>
      <c r="P4" s="91" t="s">
        <v>25</v>
      </c>
      <c r="Q4" s="91" t="s">
        <v>25</v>
      </c>
      <c r="S4" s="91" t="s">
        <v>24</v>
      </c>
      <c r="T4" s="91" t="s">
        <v>0</v>
      </c>
      <c r="U4" s="92" t="s">
        <v>1</v>
      </c>
      <c r="V4" s="93"/>
      <c r="W4" s="92" t="s">
        <v>2</v>
      </c>
      <c r="X4" s="93"/>
      <c r="Y4" s="91" t="s">
        <v>25</v>
      </c>
      <c r="Z4" s="91" t="s">
        <v>25</v>
      </c>
    </row>
    <row r="5" spans="1:26" s="62" customFormat="1" ht="33.75" customHeight="1" x14ac:dyDescent="0.2">
      <c r="A5" s="98" t="s">
        <v>26</v>
      </c>
      <c r="B5" s="130" t="s">
        <v>30</v>
      </c>
      <c r="C5" s="124" t="s">
        <v>51</v>
      </c>
      <c r="D5" s="125" t="s">
        <v>3</v>
      </c>
      <c r="E5" s="124" t="s">
        <v>52</v>
      </c>
      <c r="F5" s="126"/>
      <c r="G5" s="98">
        <v>24</v>
      </c>
      <c r="H5" s="98">
        <v>11</v>
      </c>
      <c r="J5" s="98" t="s">
        <v>26</v>
      </c>
      <c r="K5" s="109" t="s">
        <v>33</v>
      </c>
      <c r="L5" s="127" t="s">
        <v>51</v>
      </c>
      <c r="M5" s="128" t="s">
        <v>3</v>
      </c>
      <c r="N5" s="127" t="s">
        <v>52</v>
      </c>
      <c r="O5" s="129"/>
      <c r="P5" s="98">
        <v>24</v>
      </c>
      <c r="Q5" s="98">
        <v>11</v>
      </c>
      <c r="S5" s="98" t="s">
        <v>26</v>
      </c>
      <c r="T5" s="111" t="s">
        <v>32</v>
      </c>
      <c r="U5" s="113" t="s">
        <v>52</v>
      </c>
      <c r="V5" s="114" t="s">
        <v>3</v>
      </c>
      <c r="W5" s="113" t="s">
        <v>55</v>
      </c>
      <c r="X5" s="115"/>
      <c r="Y5" s="98">
        <v>24</v>
      </c>
      <c r="Z5" s="98">
        <v>11</v>
      </c>
    </row>
    <row r="6" spans="1:26" s="62" customFormat="1" ht="33.75" customHeight="1" x14ac:dyDescent="0.2">
      <c r="A6" s="94"/>
      <c r="B6" s="131"/>
      <c r="C6" s="95"/>
      <c r="D6" s="96"/>
      <c r="E6" s="95"/>
      <c r="F6" s="97"/>
      <c r="G6" s="94"/>
      <c r="H6" s="94"/>
      <c r="J6" s="94"/>
      <c r="K6" s="110"/>
      <c r="L6" s="95"/>
      <c r="M6" s="96"/>
      <c r="N6" s="95"/>
      <c r="O6" s="97"/>
      <c r="P6" s="94"/>
      <c r="Q6" s="94"/>
      <c r="S6" s="94"/>
      <c r="T6" s="112"/>
      <c r="U6" s="95"/>
      <c r="V6" s="96"/>
      <c r="W6" s="95"/>
      <c r="X6" s="97"/>
      <c r="Y6" s="94"/>
      <c r="Z6" s="94"/>
    </row>
    <row r="7" spans="1:26" s="62" customFormat="1" ht="33.75" customHeight="1" x14ac:dyDescent="0.2">
      <c r="A7" s="98" t="s">
        <v>28</v>
      </c>
      <c r="B7" s="132" t="s">
        <v>27</v>
      </c>
      <c r="C7" s="118" t="s">
        <v>51</v>
      </c>
      <c r="D7" s="119" t="s">
        <v>3</v>
      </c>
      <c r="E7" s="118" t="s">
        <v>52</v>
      </c>
      <c r="F7" s="120"/>
      <c r="G7" s="98">
        <v>20</v>
      </c>
      <c r="H7" s="98">
        <v>17</v>
      </c>
      <c r="J7" s="98" t="s">
        <v>28</v>
      </c>
      <c r="K7" s="116" t="s">
        <v>34</v>
      </c>
      <c r="L7" s="121" t="s">
        <v>51</v>
      </c>
      <c r="M7" s="122" t="s">
        <v>3</v>
      </c>
      <c r="N7" s="121" t="s">
        <v>52</v>
      </c>
      <c r="O7" s="123"/>
      <c r="P7" s="98">
        <v>20</v>
      </c>
      <c r="Q7" s="98">
        <v>17</v>
      </c>
      <c r="S7" s="98" t="s">
        <v>28</v>
      </c>
      <c r="T7" s="109" t="s">
        <v>33</v>
      </c>
      <c r="U7" s="127" t="s">
        <v>57</v>
      </c>
      <c r="V7" s="128" t="s">
        <v>3</v>
      </c>
      <c r="W7" s="127" t="s">
        <v>54</v>
      </c>
      <c r="X7" s="129"/>
      <c r="Y7" s="98">
        <v>20</v>
      </c>
      <c r="Z7" s="98">
        <v>17</v>
      </c>
    </row>
    <row r="8" spans="1:26" s="62" customFormat="1" ht="33.75" customHeight="1" x14ac:dyDescent="0.2">
      <c r="A8" s="94"/>
      <c r="B8" s="133"/>
      <c r="C8" s="95"/>
      <c r="D8" s="96"/>
      <c r="E8" s="95"/>
      <c r="F8" s="97"/>
      <c r="G8" s="94"/>
      <c r="H8" s="94"/>
      <c r="J8" s="94"/>
      <c r="K8" s="117"/>
      <c r="L8" s="95"/>
      <c r="M8" s="96"/>
      <c r="N8" s="95"/>
      <c r="O8" s="97"/>
      <c r="P8" s="94"/>
      <c r="Q8" s="94"/>
      <c r="S8" s="94"/>
      <c r="T8" s="110"/>
      <c r="U8" s="95"/>
      <c r="V8" s="96"/>
      <c r="W8" s="95"/>
      <c r="X8" s="97"/>
      <c r="Y8" s="94"/>
      <c r="Z8" s="94"/>
    </row>
    <row r="9" spans="1:26" s="62" customFormat="1" ht="33.75" customHeight="1" x14ac:dyDescent="0.2">
      <c r="A9" s="98" t="s">
        <v>29</v>
      </c>
      <c r="B9" s="130" t="s">
        <v>30</v>
      </c>
      <c r="C9" s="124" t="s">
        <v>53</v>
      </c>
      <c r="D9" s="125" t="s">
        <v>3</v>
      </c>
      <c r="E9" s="124" t="s">
        <v>54</v>
      </c>
      <c r="F9" s="126"/>
      <c r="G9" s="98">
        <v>12</v>
      </c>
      <c r="H9" s="98">
        <v>40</v>
      </c>
      <c r="J9" s="98" t="s">
        <v>29</v>
      </c>
      <c r="K9" s="116" t="s">
        <v>34</v>
      </c>
      <c r="L9" s="121" t="s">
        <v>53</v>
      </c>
      <c r="M9" s="122" t="s">
        <v>3</v>
      </c>
      <c r="N9" s="121" t="s">
        <v>54</v>
      </c>
      <c r="O9" s="123"/>
      <c r="P9" s="98">
        <v>12</v>
      </c>
      <c r="Q9" s="98">
        <v>40</v>
      </c>
      <c r="S9" s="98" t="s">
        <v>29</v>
      </c>
      <c r="T9" s="111" t="s">
        <v>32</v>
      </c>
      <c r="U9" s="113" t="s">
        <v>51</v>
      </c>
      <c r="V9" s="114" t="s">
        <v>3</v>
      </c>
      <c r="W9" s="113" t="s">
        <v>56</v>
      </c>
      <c r="X9" s="115"/>
      <c r="Y9" s="98">
        <v>12</v>
      </c>
      <c r="Z9" s="98">
        <v>40</v>
      </c>
    </row>
    <row r="10" spans="1:26" s="62" customFormat="1" ht="33.75" customHeight="1" x14ac:dyDescent="0.2">
      <c r="A10" s="94"/>
      <c r="B10" s="131"/>
      <c r="C10" s="95"/>
      <c r="D10" s="96"/>
      <c r="E10" s="95"/>
      <c r="F10" s="97"/>
      <c r="G10" s="94"/>
      <c r="H10" s="94"/>
      <c r="J10" s="94"/>
      <c r="K10" s="117"/>
      <c r="L10" s="95"/>
      <c r="M10" s="96"/>
      <c r="N10" s="95"/>
      <c r="O10" s="97"/>
      <c r="P10" s="94"/>
      <c r="Q10" s="94"/>
      <c r="S10" s="94"/>
      <c r="T10" s="112"/>
      <c r="U10" s="95"/>
      <c r="V10" s="96"/>
      <c r="W10" s="95"/>
      <c r="X10" s="97"/>
      <c r="Y10" s="94"/>
      <c r="Z10" s="94"/>
    </row>
    <row r="11" spans="1:26" s="62" customFormat="1" ht="33.75" customHeight="1" x14ac:dyDescent="0.2">
      <c r="A11" s="98" t="s">
        <v>29</v>
      </c>
      <c r="B11" s="132" t="s">
        <v>27</v>
      </c>
      <c r="C11" s="118" t="s">
        <v>53</v>
      </c>
      <c r="D11" s="119" t="s">
        <v>3</v>
      </c>
      <c r="E11" s="118" t="s">
        <v>54</v>
      </c>
      <c r="F11" s="120"/>
      <c r="G11" s="98">
        <v>12</v>
      </c>
      <c r="H11" s="98">
        <v>40</v>
      </c>
      <c r="J11" s="98" t="s">
        <v>29</v>
      </c>
      <c r="K11" s="99"/>
      <c r="L11" s="100"/>
      <c r="M11" s="101"/>
      <c r="N11" s="100" t="s">
        <v>54</v>
      </c>
      <c r="O11" s="102"/>
      <c r="P11" s="103">
        <v>12</v>
      </c>
      <c r="Q11" s="103">
        <v>40</v>
      </c>
      <c r="S11" s="98" t="s">
        <v>29</v>
      </c>
      <c r="T11" s="111" t="s">
        <v>32</v>
      </c>
      <c r="U11" s="113" t="s">
        <v>53</v>
      </c>
      <c r="V11" s="114" t="s">
        <v>3</v>
      </c>
      <c r="W11" s="113" t="s">
        <v>54</v>
      </c>
      <c r="X11" s="115"/>
      <c r="Y11" s="98">
        <v>12</v>
      </c>
      <c r="Z11" s="98">
        <v>40</v>
      </c>
    </row>
    <row r="12" spans="1:26" ht="33.75" customHeight="1" x14ac:dyDescent="0.2">
      <c r="A12" s="94"/>
      <c r="B12" s="133"/>
      <c r="C12" s="95"/>
      <c r="D12" s="96"/>
      <c r="E12" s="95"/>
      <c r="F12" s="97"/>
      <c r="G12" s="94"/>
      <c r="H12" s="94"/>
      <c r="J12" s="94"/>
      <c r="K12" s="104"/>
      <c r="L12" s="105"/>
      <c r="M12" s="106"/>
      <c r="N12" s="105"/>
      <c r="O12" s="107"/>
      <c r="P12" s="108"/>
      <c r="Q12" s="108"/>
      <c r="S12" s="94"/>
      <c r="T12" s="112"/>
      <c r="U12" s="95"/>
      <c r="V12" s="96"/>
      <c r="W12" s="95"/>
      <c r="X12" s="97"/>
      <c r="Y12" s="94"/>
      <c r="Z12" s="94"/>
    </row>
    <row r="13" spans="1:26" ht="14.25" x14ac:dyDescent="0.2">
      <c r="A13" s="2"/>
      <c r="B13" s="1"/>
      <c r="C13" s="1"/>
      <c r="D13" s="2"/>
      <c r="E13" s="2"/>
      <c r="J13" s="2"/>
      <c r="K13" s="1"/>
      <c r="L13" s="1"/>
      <c r="M13" s="2"/>
      <c r="N13" s="2"/>
      <c r="S13" s="2"/>
      <c r="T13" s="1"/>
      <c r="U13" s="1"/>
      <c r="V13" s="2"/>
      <c r="W13" s="2"/>
    </row>
    <row r="14" spans="1:26" ht="19.5" customHeight="1" x14ac:dyDescent="0.2">
      <c r="A14" s="2"/>
      <c r="B14" s="1"/>
      <c r="C14" s="1"/>
      <c r="D14" s="2"/>
      <c r="E14" s="2"/>
      <c r="J14" s="2"/>
      <c r="K14" s="1"/>
      <c r="L14" s="1"/>
      <c r="M14" s="2"/>
      <c r="N14" s="2"/>
      <c r="S14" s="2"/>
      <c r="T14" s="1"/>
      <c r="U14" s="1"/>
      <c r="V14" s="2"/>
      <c r="W14" s="2"/>
    </row>
    <row r="15" spans="1:26" ht="19.5" customHeight="1" x14ac:dyDescent="0.2">
      <c r="A15" s="2"/>
      <c r="B15" s="1"/>
      <c r="C15" s="1"/>
      <c r="D15" s="2"/>
      <c r="E15" s="2"/>
      <c r="J15" s="2"/>
      <c r="K15" s="1"/>
      <c r="L15" s="1"/>
      <c r="M15" s="2"/>
      <c r="N15" s="2"/>
      <c r="S15" s="2"/>
      <c r="T15" s="1"/>
      <c r="U15" s="1"/>
      <c r="V15" s="2"/>
      <c r="W15" s="2"/>
    </row>
    <row r="16" spans="1:26" ht="19.5" customHeight="1" x14ac:dyDescent="0.2">
      <c r="A16" s="2"/>
      <c r="B16" s="1"/>
      <c r="C16" s="1"/>
      <c r="D16" s="2"/>
      <c r="E16" s="2"/>
      <c r="J16" s="2"/>
      <c r="K16" s="1"/>
      <c r="L16" s="1"/>
      <c r="M16" s="2"/>
      <c r="N16" s="2"/>
      <c r="S16" s="2"/>
      <c r="T16" s="1"/>
      <c r="U16" s="1"/>
      <c r="V16" s="2"/>
      <c r="W16" s="2"/>
    </row>
    <row r="17" spans="3:21" ht="19.5" customHeight="1" x14ac:dyDescent="0.2">
      <c r="C17" s="1"/>
      <c r="L17" s="1"/>
      <c r="U17" s="1"/>
    </row>
  </sheetData>
  <pageMargins left="0.9055118110236221" right="0.51181102362204722" top="0.39370078740157483" bottom="0.39370078740157483" header="0.31496062992125984" footer="0.31496062992125984"/>
  <pageSetup paperSize="9" scale="115" orientation="landscape" r:id="rId1"/>
  <colBreaks count="2" manualBreakCount="2">
    <brk id="9" max="1048575" man="1"/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59" workbookViewId="0">
      <selection activeCell="I81" sqref="I81"/>
    </sheetView>
  </sheetViews>
  <sheetFormatPr baseColWidth="10" defaultRowHeight="12.75" x14ac:dyDescent="0.2"/>
  <cols>
    <col min="1" max="1" width="8.28515625" customWidth="1"/>
    <col min="2" max="2" width="27.7109375" customWidth="1"/>
    <col min="3" max="3" width="8.5703125" customWidth="1"/>
    <col min="5" max="5" width="8.42578125" customWidth="1"/>
  </cols>
  <sheetData>
    <row r="1" spans="1:7" ht="23.25" x14ac:dyDescent="0.35">
      <c r="A1" s="8" t="s">
        <v>19</v>
      </c>
      <c r="B1" s="9"/>
      <c r="F1" s="10" t="s">
        <v>58</v>
      </c>
    </row>
    <row r="3" spans="1:7" ht="13.5" thickBot="1" x14ac:dyDescent="0.25"/>
    <row r="4" spans="1:7" ht="9.75" customHeight="1" x14ac:dyDescent="0.2">
      <c r="A4" s="11"/>
      <c r="B4" s="12"/>
      <c r="C4" s="12"/>
      <c r="D4" s="12"/>
      <c r="E4" s="12"/>
      <c r="F4" s="12"/>
      <c r="G4" s="13"/>
    </row>
    <row r="5" spans="1:7" s="18" customFormat="1" ht="18" x14ac:dyDescent="0.25">
      <c r="A5" s="14" t="s">
        <v>27</v>
      </c>
      <c r="B5" s="15"/>
      <c r="C5" s="16"/>
      <c r="D5" s="16"/>
      <c r="E5" s="16"/>
      <c r="F5" s="16"/>
      <c r="G5" s="17"/>
    </row>
    <row r="6" spans="1:7" ht="9.75" customHeight="1" thickBot="1" x14ac:dyDescent="0.25">
      <c r="A6" s="19"/>
      <c r="B6" s="20"/>
      <c r="C6" s="20"/>
      <c r="D6" s="20"/>
      <c r="E6" s="20"/>
      <c r="F6" s="20"/>
      <c r="G6" s="21"/>
    </row>
    <row r="7" spans="1:7" ht="9.75" customHeight="1" x14ac:dyDescent="0.2">
      <c r="A7" s="11"/>
      <c r="B7" s="12"/>
      <c r="C7" s="22"/>
      <c r="D7" s="12"/>
      <c r="E7" s="12"/>
      <c r="F7" s="12"/>
      <c r="G7" s="23"/>
    </row>
    <row r="8" spans="1:7" s="3" customFormat="1" ht="15.75" x14ac:dyDescent="0.25">
      <c r="A8" s="24" t="s">
        <v>9</v>
      </c>
      <c r="B8" s="25"/>
      <c r="C8" s="26" t="s">
        <v>10</v>
      </c>
      <c r="D8" s="25" t="s">
        <v>11</v>
      </c>
      <c r="E8" s="25"/>
      <c r="F8" s="25"/>
      <c r="G8" s="27" t="s">
        <v>12</v>
      </c>
    </row>
    <row r="9" spans="1:7" ht="9.75" customHeight="1" thickBot="1" x14ac:dyDescent="0.25">
      <c r="A9" s="19"/>
      <c r="B9" s="20"/>
      <c r="C9" s="28"/>
      <c r="D9" s="20"/>
      <c r="E9" s="20"/>
      <c r="F9" s="20"/>
      <c r="G9" s="29"/>
    </row>
    <row r="10" spans="1:7" x14ac:dyDescent="0.2">
      <c r="A10" s="30"/>
      <c r="B10" s="31"/>
      <c r="C10" s="32"/>
      <c r="D10" s="31"/>
      <c r="E10" s="31"/>
      <c r="F10" s="31"/>
      <c r="G10" s="33"/>
    </row>
    <row r="11" spans="1:7" s="41" customFormat="1" ht="19.5" customHeight="1" x14ac:dyDescent="0.2">
      <c r="A11" s="34" t="s">
        <v>13</v>
      </c>
      <c r="B11" s="35"/>
      <c r="C11" s="36">
        <v>3</v>
      </c>
      <c r="D11" s="37">
        <v>88</v>
      </c>
      <c r="E11" s="38" t="s">
        <v>14</v>
      </c>
      <c r="F11" s="39">
        <v>44</v>
      </c>
      <c r="G11" s="40">
        <v>6</v>
      </c>
    </row>
    <row r="12" spans="1:7" s="41" customFormat="1" ht="19.5" customHeight="1" x14ac:dyDescent="0.2">
      <c r="A12" s="34" t="s">
        <v>15</v>
      </c>
      <c r="B12" s="35"/>
      <c r="C12" s="36">
        <v>3</v>
      </c>
      <c r="D12" s="37">
        <v>54</v>
      </c>
      <c r="E12" s="38" t="s">
        <v>14</v>
      </c>
      <c r="F12" s="39">
        <v>78</v>
      </c>
      <c r="G12" s="40">
        <v>4</v>
      </c>
    </row>
    <row r="13" spans="1:7" s="41" customFormat="1" ht="19.5" customHeight="1" x14ac:dyDescent="0.2">
      <c r="A13" s="34" t="s">
        <v>16</v>
      </c>
      <c r="B13" s="35"/>
      <c r="C13" s="36">
        <v>3</v>
      </c>
      <c r="D13" s="37">
        <v>62</v>
      </c>
      <c r="E13" s="38" t="s">
        <v>14</v>
      </c>
      <c r="F13" s="39">
        <v>55</v>
      </c>
      <c r="G13" s="40">
        <v>2</v>
      </c>
    </row>
    <row r="14" spans="1:7" s="41" customFormat="1" ht="19.5" customHeight="1" x14ac:dyDescent="0.2">
      <c r="A14" s="34" t="s">
        <v>17</v>
      </c>
      <c r="B14" s="35"/>
      <c r="C14" s="36">
        <v>3</v>
      </c>
      <c r="D14" s="37">
        <v>43</v>
      </c>
      <c r="E14" s="38" t="s">
        <v>14</v>
      </c>
      <c r="F14" s="39">
        <v>70</v>
      </c>
      <c r="G14" s="40">
        <v>0</v>
      </c>
    </row>
    <row r="15" spans="1:7" ht="13.5" thickBot="1" x14ac:dyDescent="0.25">
      <c r="A15" s="19"/>
      <c r="B15" s="20"/>
      <c r="C15" s="42"/>
      <c r="D15" s="20"/>
      <c r="E15" s="20"/>
      <c r="F15" s="20"/>
      <c r="G15" s="29"/>
    </row>
    <row r="17" spans="1:12" ht="14.25" x14ac:dyDescent="0.2">
      <c r="D17">
        <f>SUM(D11:D16)</f>
        <v>247</v>
      </c>
      <c r="F17" s="43">
        <f>SUM(F11:F16)</f>
        <v>247</v>
      </c>
      <c r="L17" s="1"/>
    </row>
    <row r="21" spans="1:12" ht="13.5" thickBot="1" x14ac:dyDescent="0.25"/>
    <row r="22" spans="1:12" ht="9.75" customHeight="1" x14ac:dyDescent="0.2">
      <c r="A22" s="11"/>
      <c r="B22" s="12"/>
      <c r="C22" s="12"/>
      <c r="D22" s="12"/>
      <c r="E22" s="12"/>
      <c r="F22" s="12"/>
      <c r="G22" s="13"/>
    </row>
    <row r="23" spans="1:12" s="18" customFormat="1" ht="18" x14ac:dyDescent="0.25">
      <c r="A23" s="14" t="s">
        <v>34</v>
      </c>
      <c r="B23" s="15"/>
      <c r="C23" s="16"/>
      <c r="D23" s="16"/>
      <c r="E23" s="16"/>
      <c r="F23" s="16"/>
      <c r="G23" s="17"/>
    </row>
    <row r="24" spans="1:12" ht="9.75" customHeight="1" thickBot="1" x14ac:dyDescent="0.25">
      <c r="A24" s="19"/>
      <c r="B24" s="20"/>
      <c r="C24" s="20"/>
      <c r="D24" s="20"/>
      <c r="E24" s="20"/>
      <c r="F24" s="20"/>
      <c r="G24" s="21"/>
    </row>
    <row r="25" spans="1:12" ht="9.75" customHeight="1" x14ac:dyDescent="0.2">
      <c r="A25" s="11"/>
      <c r="B25" s="12"/>
      <c r="C25" s="22"/>
      <c r="D25" s="12"/>
      <c r="E25" s="12"/>
      <c r="F25" s="12"/>
      <c r="G25" s="23"/>
    </row>
    <row r="26" spans="1:12" s="3" customFormat="1" ht="15.75" x14ac:dyDescent="0.25">
      <c r="A26" s="24" t="s">
        <v>9</v>
      </c>
      <c r="B26" s="25"/>
      <c r="C26" s="26" t="s">
        <v>10</v>
      </c>
      <c r="D26" s="25" t="s">
        <v>11</v>
      </c>
      <c r="E26" s="25"/>
      <c r="F26" s="25"/>
      <c r="G26" s="27" t="s">
        <v>12</v>
      </c>
    </row>
    <row r="27" spans="1:12" ht="9.75" customHeight="1" thickBot="1" x14ac:dyDescent="0.25">
      <c r="A27" s="19"/>
      <c r="B27" s="20"/>
      <c r="C27" s="28"/>
      <c r="D27" s="20"/>
      <c r="E27" s="20"/>
      <c r="F27" s="20"/>
      <c r="G27" s="29"/>
    </row>
    <row r="28" spans="1:12" x14ac:dyDescent="0.2">
      <c r="A28" s="30"/>
      <c r="B28" s="31"/>
      <c r="C28" s="32"/>
      <c r="D28" s="31"/>
      <c r="E28" s="31"/>
      <c r="F28" s="31"/>
      <c r="G28" s="33"/>
    </row>
    <row r="29" spans="1:12" s="41" customFormat="1" ht="19.5" customHeight="1" x14ac:dyDescent="0.2">
      <c r="A29" s="34" t="s">
        <v>13</v>
      </c>
      <c r="B29" s="35"/>
      <c r="C29" s="36">
        <v>3</v>
      </c>
      <c r="D29" s="37">
        <v>88</v>
      </c>
      <c r="E29" s="38" t="s">
        <v>14</v>
      </c>
      <c r="F29" s="39">
        <v>44</v>
      </c>
      <c r="G29" s="40">
        <v>6</v>
      </c>
    </row>
    <row r="30" spans="1:12" s="41" customFormat="1" ht="19.5" customHeight="1" x14ac:dyDescent="0.2">
      <c r="A30" s="34" t="s">
        <v>15</v>
      </c>
      <c r="B30" s="35"/>
      <c r="C30" s="36">
        <v>3</v>
      </c>
      <c r="D30" s="37">
        <v>54</v>
      </c>
      <c r="E30" s="38" t="s">
        <v>14</v>
      </c>
      <c r="F30" s="39">
        <v>78</v>
      </c>
      <c r="G30" s="40">
        <v>4</v>
      </c>
    </row>
    <row r="31" spans="1:12" s="41" customFormat="1" ht="19.5" customHeight="1" x14ac:dyDescent="0.2">
      <c r="A31" s="34" t="s">
        <v>16</v>
      </c>
      <c r="B31" s="35"/>
      <c r="C31" s="36">
        <v>3</v>
      </c>
      <c r="D31" s="37">
        <v>62</v>
      </c>
      <c r="E31" s="38" t="s">
        <v>14</v>
      </c>
      <c r="F31" s="39">
        <v>55</v>
      </c>
      <c r="G31" s="40">
        <v>2</v>
      </c>
    </row>
    <row r="32" spans="1:12" s="41" customFormat="1" ht="19.5" customHeight="1" x14ac:dyDescent="0.2">
      <c r="A32" s="34" t="s">
        <v>17</v>
      </c>
      <c r="B32" s="35"/>
      <c r="C32" s="36">
        <v>3</v>
      </c>
      <c r="D32" s="37">
        <v>43</v>
      </c>
      <c r="E32" s="38" t="s">
        <v>14</v>
      </c>
      <c r="F32" s="39">
        <v>70</v>
      </c>
      <c r="G32" s="40">
        <v>0</v>
      </c>
    </row>
    <row r="33" spans="1:12" ht="13.5" thickBot="1" x14ac:dyDescent="0.25">
      <c r="A33" s="19"/>
      <c r="B33" s="20"/>
      <c r="C33" s="42"/>
      <c r="D33" s="20"/>
      <c r="E33" s="20"/>
      <c r="F33" s="20"/>
      <c r="G33" s="29"/>
    </row>
    <row r="35" spans="1:12" ht="14.25" x14ac:dyDescent="0.2">
      <c r="D35">
        <f>SUM(D29:D34)</f>
        <v>247</v>
      </c>
      <c r="F35" s="43">
        <f>SUM(F29:F34)</f>
        <v>247</v>
      </c>
      <c r="L35" s="1"/>
    </row>
    <row r="37" spans="1:12" ht="13.5" thickBot="1" x14ac:dyDescent="0.25"/>
    <row r="38" spans="1:12" ht="9.75" customHeight="1" x14ac:dyDescent="0.2">
      <c r="A38" s="11"/>
      <c r="B38" s="12"/>
      <c r="C38" s="12"/>
      <c r="D38" s="12"/>
      <c r="E38" s="12"/>
      <c r="F38" s="12"/>
      <c r="G38" s="13"/>
    </row>
    <row r="39" spans="1:12" s="18" customFormat="1" ht="18" x14ac:dyDescent="0.25">
      <c r="A39" s="14" t="s">
        <v>30</v>
      </c>
      <c r="B39" s="15"/>
      <c r="C39" s="16"/>
      <c r="D39" s="16"/>
      <c r="E39" s="16"/>
      <c r="F39" s="16"/>
      <c r="G39" s="17"/>
    </row>
    <row r="40" spans="1:12" ht="9.75" customHeight="1" thickBot="1" x14ac:dyDescent="0.25">
      <c r="A40" s="19"/>
      <c r="B40" s="20"/>
      <c r="C40" s="20"/>
      <c r="D40" s="20"/>
      <c r="E40" s="20"/>
      <c r="F40" s="20"/>
      <c r="G40" s="21"/>
    </row>
    <row r="41" spans="1:12" ht="9.75" customHeight="1" x14ac:dyDescent="0.2">
      <c r="A41" s="11"/>
      <c r="B41" s="12"/>
      <c r="C41" s="22"/>
      <c r="D41" s="12"/>
      <c r="E41" s="12"/>
      <c r="F41" s="12"/>
      <c r="G41" s="23"/>
    </row>
    <row r="42" spans="1:12" s="3" customFormat="1" ht="15.75" x14ac:dyDescent="0.25">
      <c r="A42" s="24" t="s">
        <v>9</v>
      </c>
      <c r="B42" s="25"/>
      <c r="C42" s="26" t="s">
        <v>10</v>
      </c>
      <c r="D42" s="25" t="s">
        <v>11</v>
      </c>
      <c r="E42" s="25"/>
      <c r="F42" s="25"/>
      <c r="G42" s="27" t="s">
        <v>12</v>
      </c>
    </row>
    <row r="43" spans="1:12" ht="9.75" customHeight="1" thickBot="1" x14ac:dyDescent="0.25">
      <c r="A43" s="19"/>
      <c r="B43" s="20"/>
      <c r="C43" s="28"/>
      <c r="D43" s="20"/>
      <c r="E43" s="20"/>
      <c r="F43" s="20"/>
      <c r="G43" s="29"/>
    </row>
    <row r="44" spans="1:12" x14ac:dyDescent="0.2">
      <c r="A44" s="30"/>
      <c r="B44" s="31"/>
      <c r="C44" s="32"/>
      <c r="D44" s="31"/>
      <c r="E44" s="31"/>
      <c r="F44" s="31"/>
      <c r="G44" s="33"/>
    </row>
    <row r="45" spans="1:12" s="41" customFormat="1" ht="19.5" customHeight="1" x14ac:dyDescent="0.2">
      <c r="A45" s="34" t="s">
        <v>13</v>
      </c>
      <c r="B45" s="35"/>
      <c r="C45" s="36">
        <v>3</v>
      </c>
      <c r="D45" s="37">
        <v>88</v>
      </c>
      <c r="E45" s="38" t="s">
        <v>14</v>
      </c>
      <c r="F45" s="39">
        <v>44</v>
      </c>
      <c r="G45" s="40">
        <v>6</v>
      </c>
    </row>
    <row r="46" spans="1:12" s="41" customFormat="1" ht="19.5" customHeight="1" x14ac:dyDescent="0.2">
      <c r="A46" s="34" t="s">
        <v>15</v>
      </c>
      <c r="B46" s="35"/>
      <c r="C46" s="36">
        <v>3</v>
      </c>
      <c r="D46" s="37">
        <v>54</v>
      </c>
      <c r="E46" s="38" t="s">
        <v>14</v>
      </c>
      <c r="F46" s="39">
        <v>78</v>
      </c>
      <c r="G46" s="40">
        <v>4</v>
      </c>
    </row>
    <row r="47" spans="1:12" s="41" customFormat="1" ht="19.5" customHeight="1" x14ac:dyDescent="0.2">
      <c r="A47" s="34" t="s">
        <v>16</v>
      </c>
      <c r="B47" s="35"/>
      <c r="C47" s="36">
        <v>3</v>
      </c>
      <c r="D47" s="37">
        <v>62</v>
      </c>
      <c r="E47" s="38" t="s">
        <v>14</v>
      </c>
      <c r="F47" s="39">
        <v>55</v>
      </c>
      <c r="G47" s="40">
        <v>2</v>
      </c>
    </row>
    <row r="48" spans="1:12" s="41" customFormat="1" ht="19.5" customHeight="1" x14ac:dyDescent="0.2">
      <c r="A48" s="34" t="s">
        <v>17</v>
      </c>
      <c r="B48" s="35"/>
      <c r="C48" s="36">
        <v>3</v>
      </c>
      <c r="D48" s="37">
        <v>43</v>
      </c>
      <c r="E48" s="38" t="s">
        <v>14</v>
      </c>
      <c r="F48" s="39">
        <v>70</v>
      </c>
      <c r="G48" s="40">
        <v>0</v>
      </c>
    </row>
    <row r="49" spans="1:12" ht="13.5" thickBot="1" x14ac:dyDescent="0.25">
      <c r="A49" s="19"/>
      <c r="B49" s="20"/>
      <c r="C49" s="42"/>
      <c r="D49" s="20"/>
      <c r="E49" s="20"/>
      <c r="F49" s="20"/>
      <c r="G49" s="29"/>
    </row>
    <row r="51" spans="1:12" ht="14.25" x14ac:dyDescent="0.2">
      <c r="D51">
        <f>SUM(D45:D50)</f>
        <v>247</v>
      </c>
      <c r="F51" s="43">
        <f>SUM(F45:F50)</f>
        <v>247</v>
      </c>
      <c r="L51" s="1"/>
    </row>
    <row r="54" spans="1:12" ht="13.5" thickBot="1" x14ac:dyDescent="0.25"/>
    <row r="55" spans="1:12" ht="9.75" customHeight="1" x14ac:dyDescent="0.2">
      <c r="A55" s="11"/>
      <c r="B55" s="12"/>
      <c r="C55" s="12"/>
      <c r="D55" s="12"/>
      <c r="E55" s="12"/>
      <c r="F55" s="12"/>
      <c r="G55" s="13"/>
    </row>
    <row r="56" spans="1:12" s="18" customFormat="1" ht="18" x14ac:dyDescent="0.25">
      <c r="A56" s="14" t="s">
        <v>33</v>
      </c>
      <c r="B56" s="15"/>
      <c r="C56" s="16"/>
      <c r="D56" s="16"/>
      <c r="E56" s="16"/>
      <c r="F56" s="16"/>
      <c r="G56" s="17"/>
    </row>
    <row r="57" spans="1:12" ht="9.75" customHeight="1" thickBot="1" x14ac:dyDescent="0.25">
      <c r="A57" s="19"/>
      <c r="B57" s="20"/>
      <c r="C57" s="20"/>
      <c r="D57" s="20"/>
      <c r="E57" s="20"/>
      <c r="F57" s="20"/>
      <c r="G57" s="21"/>
    </row>
    <row r="58" spans="1:12" ht="9.75" customHeight="1" x14ac:dyDescent="0.2">
      <c r="A58" s="11"/>
      <c r="B58" s="12"/>
      <c r="C58" s="22"/>
      <c r="D58" s="12"/>
      <c r="E58" s="12"/>
      <c r="F58" s="12"/>
      <c r="G58" s="23"/>
    </row>
    <row r="59" spans="1:12" s="3" customFormat="1" ht="15.75" x14ac:dyDescent="0.25">
      <c r="A59" s="24" t="s">
        <v>9</v>
      </c>
      <c r="B59" s="25"/>
      <c r="C59" s="26" t="s">
        <v>10</v>
      </c>
      <c r="D59" s="25" t="s">
        <v>11</v>
      </c>
      <c r="E59" s="25"/>
      <c r="F59" s="25"/>
      <c r="G59" s="27" t="s">
        <v>12</v>
      </c>
    </row>
    <row r="60" spans="1:12" ht="9.75" customHeight="1" thickBot="1" x14ac:dyDescent="0.25">
      <c r="A60" s="19"/>
      <c r="B60" s="20"/>
      <c r="C60" s="28"/>
      <c r="D60" s="20"/>
      <c r="E60" s="20"/>
      <c r="F60" s="20"/>
      <c r="G60" s="29"/>
    </row>
    <row r="61" spans="1:12" x14ac:dyDescent="0.2">
      <c r="A61" s="30"/>
      <c r="B61" s="31"/>
      <c r="C61" s="32"/>
      <c r="D61" s="31"/>
      <c r="E61" s="31"/>
      <c r="F61" s="31"/>
      <c r="G61" s="33"/>
    </row>
    <row r="62" spans="1:12" s="41" customFormat="1" ht="19.5" customHeight="1" x14ac:dyDescent="0.2">
      <c r="A62" s="34" t="s">
        <v>13</v>
      </c>
      <c r="B62" s="35"/>
      <c r="C62" s="36">
        <v>3</v>
      </c>
      <c r="D62" s="37">
        <v>88</v>
      </c>
      <c r="E62" s="38" t="s">
        <v>14</v>
      </c>
      <c r="F62" s="39">
        <v>44</v>
      </c>
      <c r="G62" s="40">
        <v>6</v>
      </c>
    </row>
    <row r="63" spans="1:12" s="41" customFormat="1" ht="19.5" customHeight="1" x14ac:dyDescent="0.2">
      <c r="A63" s="34" t="s">
        <v>15</v>
      </c>
      <c r="B63" s="35"/>
      <c r="C63" s="36">
        <v>3</v>
      </c>
      <c r="D63" s="37">
        <v>54</v>
      </c>
      <c r="E63" s="38" t="s">
        <v>14</v>
      </c>
      <c r="F63" s="39">
        <v>78</v>
      </c>
      <c r="G63" s="40">
        <v>4</v>
      </c>
    </row>
    <row r="64" spans="1:12" s="41" customFormat="1" ht="19.5" customHeight="1" x14ac:dyDescent="0.2">
      <c r="A64" s="34" t="s">
        <v>16</v>
      </c>
      <c r="B64" s="35"/>
      <c r="C64" s="36">
        <v>3</v>
      </c>
      <c r="D64" s="37">
        <v>62</v>
      </c>
      <c r="E64" s="38" t="s">
        <v>14</v>
      </c>
      <c r="F64" s="39">
        <v>55</v>
      </c>
      <c r="G64" s="40">
        <v>2</v>
      </c>
    </row>
    <row r="65" spans="1:12" s="41" customFormat="1" ht="19.5" customHeight="1" x14ac:dyDescent="0.2">
      <c r="A65" s="34" t="s">
        <v>17</v>
      </c>
      <c r="B65" s="35"/>
      <c r="C65" s="36">
        <v>3</v>
      </c>
      <c r="D65" s="37">
        <v>43</v>
      </c>
      <c r="E65" s="38" t="s">
        <v>14</v>
      </c>
      <c r="F65" s="39">
        <v>70</v>
      </c>
      <c r="G65" s="40">
        <v>0</v>
      </c>
    </row>
    <row r="66" spans="1:12" ht="13.5" thickBot="1" x14ac:dyDescent="0.25">
      <c r="A66" s="19"/>
      <c r="B66" s="20"/>
      <c r="C66" s="42"/>
      <c r="D66" s="20"/>
      <c r="E66" s="20"/>
      <c r="F66" s="20"/>
      <c r="G66" s="29"/>
    </row>
    <row r="68" spans="1:12" ht="14.25" x14ac:dyDescent="0.2">
      <c r="D68">
        <f>SUM(D62:D67)</f>
        <v>247</v>
      </c>
      <c r="F68" s="43">
        <f>SUM(F62:F67)</f>
        <v>247</v>
      </c>
      <c r="L68" s="1"/>
    </row>
    <row r="71" spans="1:12" ht="13.5" thickBot="1" x14ac:dyDescent="0.25"/>
    <row r="72" spans="1:12" ht="9.75" customHeight="1" x14ac:dyDescent="0.2">
      <c r="A72" s="11"/>
      <c r="B72" s="12"/>
      <c r="C72" s="12"/>
      <c r="D72" s="12"/>
      <c r="E72" s="12"/>
      <c r="F72" s="12"/>
      <c r="G72" s="13"/>
    </row>
    <row r="73" spans="1:12" s="18" customFormat="1" ht="18" x14ac:dyDescent="0.25">
      <c r="A73" s="14" t="s">
        <v>32</v>
      </c>
      <c r="B73" s="15"/>
      <c r="C73" s="16"/>
      <c r="D73" s="16"/>
      <c r="E73" s="16"/>
      <c r="F73" s="16"/>
      <c r="G73" s="17"/>
    </row>
    <row r="74" spans="1:12" ht="9.75" customHeight="1" thickBot="1" x14ac:dyDescent="0.25">
      <c r="A74" s="19"/>
      <c r="B74" s="20"/>
      <c r="C74" s="20"/>
      <c r="D74" s="20"/>
      <c r="E74" s="20"/>
      <c r="F74" s="20"/>
      <c r="G74" s="21"/>
    </row>
    <row r="75" spans="1:12" ht="9.75" customHeight="1" x14ac:dyDescent="0.2">
      <c r="A75" s="11"/>
      <c r="B75" s="12"/>
      <c r="C75" s="22"/>
      <c r="D75" s="12"/>
      <c r="E75" s="12"/>
      <c r="F75" s="12"/>
      <c r="G75" s="23"/>
    </row>
    <row r="76" spans="1:12" s="3" customFormat="1" ht="15.75" x14ac:dyDescent="0.25">
      <c r="A76" s="24" t="s">
        <v>9</v>
      </c>
      <c r="B76" s="25"/>
      <c r="C76" s="26" t="s">
        <v>10</v>
      </c>
      <c r="D76" s="25" t="s">
        <v>11</v>
      </c>
      <c r="E76" s="25"/>
      <c r="F76" s="25"/>
      <c r="G76" s="27" t="s">
        <v>12</v>
      </c>
    </row>
    <row r="77" spans="1:12" ht="9.75" customHeight="1" thickBot="1" x14ac:dyDescent="0.25">
      <c r="A77" s="19"/>
      <c r="B77" s="20"/>
      <c r="C77" s="28"/>
      <c r="D77" s="20"/>
      <c r="E77" s="20"/>
      <c r="F77" s="20"/>
      <c r="G77" s="29"/>
    </row>
    <row r="78" spans="1:12" x14ac:dyDescent="0.2">
      <c r="A78" s="30"/>
      <c r="B78" s="31"/>
      <c r="C78" s="32"/>
      <c r="D78" s="31"/>
      <c r="E78" s="31"/>
      <c r="F78" s="31"/>
      <c r="G78" s="33"/>
    </row>
    <row r="79" spans="1:12" s="41" customFormat="1" ht="19.5" customHeight="1" x14ac:dyDescent="0.2">
      <c r="A79" s="34" t="s">
        <v>13</v>
      </c>
      <c r="B79" s="35"/>
      <c r="C79" s="36">
        <v>3</v>
      </c>
      <c r="D79" s="37">
        <v>88</v>
      </c>
      <c r="E79" s="38" t="s">
        <v>14</v>
      </c>
      <c r="F79" s="39">
        <v>44</v>
      </c>
      <c r="G79" s="40">
        <v>6</v>
      </c>
    </row>
    <row r="80" spans="1:12" s="41" customFormat="1" ht="19.5" customHeight="1" x14ac:dyDescent="0.2">
      <c r="A80" s="34" t="s">
        <v>15</v>
      </c>
      <c r="B80" s="35"/>
      <c r="C80" s="36">
        <v>3</v>
      </c>
      <c r="D80" s="37">
        <v>54</v>
      </c>
      <c r="E80" s="38" t="s">
        <v>14</v>
      </c>
      <c r="F80" s="39">
        <v>78</v>
      </c>
      <c r="G80" s="40">
        <v>4</v>
      </c>
    </row>
    <row r="81" spans="1:12" s="41" customFormat="1" ht="19.5" customHeight="1" x14ac:dyDescent="0.2">
      <c r="A81" s="34" t="s">
        <v>16</v>
      </c>
      <c r="B81" s="35"/>
      <c r="C81" s="36">
        <v>3</v>
      </c>
      <c r="D81" s="37">
        <v>62</v>
      </c>
      <c r="E81" s="38" t="s">
        <v>14</v>
      </c>
      <c r="F81" s="39">
        <v>55</v>
      </c>
      <c r="G81" s="40">
        <v>2</v>
      </c>
    </row>
    <row r="82" spans="1:12" s="41" customFormat="1" ht="19.5" customHeight="1" x14ac:dyDescent="0.2">
      <c r="A82" s="34" t="s">
        <v>17</v>
      </c>
      <c r="B82" s="35"/>
      <c r="C82" s="36">
        <v>3</v>
      </c>
      <c r="D82" s="37"/>
      <c r="E82" s="38"/>
      <c r="F82" s="39"/>
      <c r="G82" s="40"/>
    </row>
    <row r="83" spans="1:12" s="41" customFormat="1" ht="19.5" customHeight="1" x14ac:dyDescent="0.2">
      <c r="A83" s="34" t="s">
        <v>59</v>
      </c>
      <c r="B83" s="35"/>
      <c r="C83" s="36">
        <v>3</v>
      </c>
      <c r="D83" s="37">
        <v>43</v>
      </c>
      <c r="E83" s="38" t="s">
        <v>14</v>
      </c>
      <c r="F83" s="39">
        <v>70</v>
      </c>
      <c r="G83" s="40">
        <v>0</v>
      </c>
    </row>
    <row r="84" spans="1:12" ht="13.5" thickBot="1" x14ac:dyDescent="0.25">
      <c r="A84" s="19"/>
      <c r="B84" s="20"/>
      <c r="C84" s="42"/>
      <c r="D84" s="20"/>
      <c r="E84" s="20"/>
      <c r="F84" s="20"/>
      <c r="G84" s="29"/>
    </row>
    <row r="86" spans="1:12" ht="14.25" x14ac:dyDescent="0.2">
      <c r="D86">
        <f>SUM(D79:D85)</f>
        <v>247</v>
      </c>
      <c r="F86" s="43">
        <f>SUM(F79:F85)</f>
        <v>247</v>
      </c>
      <c r="L86" s="1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7" workbookViewId="0">
      <selection activeCell="A50" sqref="A50:XFD50"/>
    </sheetView>
  </sheetViews>
  <sheetFormatPr baseColWidth="10" defaultRowHeight="12.75" x14ac:dyDescent="0.2"/>
  <cols>
    <col min="1" max="1" width="5" style="18" customWidth="1"/>
    <col min="2" max="2" width="4.85546875" customWidth="1"/>
    <col min="3" max="3" width="42.28515625" customWidth="1"/>
  </cols>
  <sheetData>
    <row r="1" spans="1:3" ht="20.25" x14ac:dyDescent="0.3">
      <c r="A1" s="134" t="s">
        <v>64</v>
      </c>
    </row>
    <row r="2" spans="1:3" ht="13.5" thickBot="1" x14ac:dyDescent="0.25"/>
    <row r="3" spans="1:3" x14ac:dyDescent="0.2">
      <c r="A3" s="135"/>
      <c r="B3" s="136"/>
      <c r="C3" s="137"/>
    </row>
    <row r="4" spans="1:3" s="141" customFormat="1" ht="20.25" x14ac:dyDescent="0.3">
      <c r="A4" s="138" t="s">
        <v>60</v>
      </c>
      <c r="B4" s="139"/>
      <c r="C4" s="140"/>
    </row>
    <row r="5" spans="1:3" ht="13.5" thickBot="1" x14ac:dyDescent="0.25">
      <c r="A5" s="142"/>
      <c r="B5" s="143"/>
      <c r="C5" s="144"/>
    </row>
    <row r="6" spans="1:3" x14ac:dyDescent="0.2">
      <c r="A6" s="145"/>
      <c r="B6" s="31"/>
      <c r="C6" s="146"/>
    </row>
    <row r="7" spans="1:3" ht="42.75" customHeight="1" x14ac:dyDescent="0.4">
      <c r="A7" s="147" t="s">
        <v>13</v>
      </c>
      <c r="B7" s="148"/>
      <c r="C7" s="149"/>
    </row>
    <row r="8" spans="1:3" ht="42.75" customHeight="1" x14ac:dyDescent="0.4">
      <c r="A8" s="150" t="s">
        <v>15</v>
      </c>
      <c r="B8" s="151"/>
      <c r="C8" s="152"/>
    </row>
    <row r="9" spans="1:3" ht="42.75" customHeight="1" x14ac:dyDescent="0.4">
      <c r="A9" s="150" t="s">
        <v>16</v>
      </c>
      <c r="B9" s="151"/>
      <c r="C9" s="152"/>
    </row>
    <row r="10" spans="1:3" ht="42.75" customHeight="1" x14ac:dyDescent="0.4">
      <c r="A10" s="153" t="s">
        <v>17</v>
      </c>
      <c r="B10" s="154"/>
      <c r="C10" s="155"/>
    </row>
    <row r="11" spans="1:3" ht="13.5" thickBot="1" x14ac:dyDescent="0.25">
      <c r="A11" s="156"/>
      <c r="B11" s="20"/>
      <c r="C11" s="21"/>
    </row>
    <row r="13" spans="1:3" ht="20.25" x14ac:dyDescent="0.3">
      <c r="A13" s="134" t="str">
        <f>A1</f>
        <v>Rangliste Genève 27 Mai 2018</v>
      </c>
    </row>
    <row r="14" spans="1:3" ht="13.5" thickBot="1" x14ac:dyDescent="0.25"/>
    <row r="15" spans="1:3" x14ac:dyDescent="0.2">
      <c r="A15" s="157"/>
      <c r="B15" s="158"/>
      <c r="C15" s="159"/>
    </row>
    <row r="16" spans="1:3" s="141" customFormat="1" ht="20.25" x14ac:dyDescent="0.3">
      <c r="A16" s="160" t="s">
        <v>61</v>
      </c>
      <c r="B16" s="161"/>
      <c r="C16" s="162"/>
    </row>
    <row r="17" spans="1:3" ht="13.5" thickBot="1" x14ac:dyDescent="0.25">
      <c r="A17" s="163"/>
      <c r="B17" s="164"/>
      <c r="C17" s="165"/>
    </row>
    <row r="18" spans="1:3" x14ac:dyDescent="0.2">
      <c r="A18" s="145"/>
      <c r="B18" s="31"/>
      <c r="C18" s="146"/>
    </row>
    <row r="19" spans="1:3" ht="42" customHeight="1" x14ac:dyDescent="0.4">
      <c r="A19" s="147" t="s">
        <v>13</v>
      </c>
      <c r="B19" s="148"/>
      <c r="C19" s="149"/>
    </row>
    <row r="20" spans="1:3" ht="42" customHeight="1" x14ac:dyDescent="0.4">
      <c r="A20" s="147" t="s">
        <v>15</v>
      </c>
      <c r="B20" s="148"/>
      <c r="C20" s="149"/>
    </row>
    <row r="21" spans="1:3" ht="42" customHeight="1" x14ac:dyDescent="0.4">
      <c r="A21" s="147" t="s">
        <v>16</v>
      </c>
      <c r="B21" s="148"/>
      <c r="C21" s="149"/>
    </row>
    <row r="22" spans="1:3" ht="42" customHeight="1" x14ac:dyDescent="0.4">
      <c r="A22" s="147" t="s">
        <v>17</v>
      </c>
      <c r="B22" s="148"/>
      <c r="C22" s="149"/>
    </row>
    <row r="23" spans="1:3" ht="8.25" customHeight="1" thickBot="1" x14ac:dyDescent="0.25">
      <c r="A23" s="156"/>
      <c r="B23" s="20"/>
      <c r="C23" s="21"/>
    </row>
    <row r="24" spans="1:3" ht="8.25" customHeight="1" x14ac:dyDescent="0.2"/>
    <row r="25" spans="1:3" ht="20.25" x14ac:dyDescent="0.3">
      <c r="A25" s="134" t="str">
        <f>A13</f>
        <v>Rangliste Genève 27 Mai 2018</v>
      </c>
    </row>
    <row r="26" spans="1:3" ht="13.5" thickBot="1" x14ac:dyDescent="0.25"/>
    <row r="27" spans="1:3" x14ac:dyDescent="0.2">
      <c r="A27" s="166"/>
      <c r="B27" s="167"/>
      <c r="C27" s="168"/>
    </row>
    <row r="28" spans="1:3" s="141" customFormat="1" ht="20.25" x14ac:dyDescent="0.3">
      <c r="A28" s="169" t="s">
        <v>62</v>
      </c>
      <c r="B28" s="170"/>
      <c r="C28" s="171"/>
    </row>
    <row r="29" spans="1:3" ht="13.5" thickBot="1" x14ac:dyDescent="0.25">
      <c r="A29" s="172"/>
      <c r="B29" s="173"/>
      <c r="C29" s="174"/>
    </row>
    <row r="30" spans="1:3" x14ac:dyDescent="0.2">
      <c r="A30" s="145"/>
      <c r="B30" s="31"/>
      <c r="C30" s="146"/>
    </row>
    <row r="31" spans="1:3" ht="42" customHeight="1" x14ac:dyDescent="0.4">
      <c r="A31" s="147" t="s">
        <v>13</v>
      </c>
      <c r="B31" s="148"/>
      <c r="C31" s="149"/>
    </row>
    <row r="32" spans="1:3" ht="42" customHeight="1" x14ac:dyDescent="0.4">
      <c r="A32" s="147" t="s">
        <v>15</v>
      </c>
      <c r="B32" s="148"/>
      <c r="C32" s="149"/>
    </row>
    <row r="33" spans="1:3" ht="42" customHeight="1" x14ac:dyDescent="0.4">
      <c r="A33" s="147" t="s">
        <v>16</v>
      </c>
      <c r="B33" s="148"/>
      <c r="C33" s="149"/>
    </row>
    <row r="34" spans="1:3" ht="42" customHeight="1" x14ac:dyDescent="0.4">
      <c r="A34" s="147" t="s">
        <v>17</v>
      </c>
      <c r="B34" s="148"/>
      <c r="C34" s="149"/>
    </row>
    <row r="35" spans="1:3" ht="8.25" customHeight="1" thickBot="1" x14ac:dyDescent="0.25">
      <c r="A35" s="156"/>
      <c r="B35" s="20"/>
      <c r="C35" s="21"/>
    </row>
    <row r="36" spans="1:3" ht="5.25" customHeight="1" x14ac:dyDescent="0.2"/>
    <row r="37" spans="1:3" ht="20.25" x14ac:dyDescent="0.3">
      <c r="A37" s="134" t="str">
        <f>A25</f>
        <v>Rangliste Genève 27 Mai 2018</v>
      </c>
    </row>
    <row r="38" spans="1:3" ht="13.5" thickBot="1" x14ac:dyDescent="0.25"/>
    <row r="39" spans="1:3" x14ac:dyDescent="0.2">
      <c r="A39" s="175"/>
      <c r="B39" s="176"/>
      <c r="C39" s="177"/>
    </row>
    <row r="40" spans="1:3" s="141" customFormat="1" ht="20.25" x14ac:dyDescent="0.3">
      <c r="A40" s="178" t="s">
        <v>63</v>
      </c>
      <c r="B40" s="179"/>
      <c r="C40" s="180"/>
    </row>
    <row r="41" spans="1:3" ht="13.5" thickBot="1" x14ac:dyDescent="0.25">
      <c r="A41" s="181"/>
      <c r="B41" s="182"/>
      <c r="C41" s="183"/>
    </row>
    <row r="42" spans="1:3" x14ac:dyDescent="0.2">
      <c r="A42" s="145"/>
      <c r="B42" s="31"/>
      <c r="C42" s="146"/>
    </row>
    <row r="43" spans="1:3" ht="42.75" customHeight="1" x14ac:dyDescent="0.4">
      <c r="A43" s="147" t="s">
        <v>13</v>
      </c>
      <c r="B43" s="148"/>
      <c r="C43" s="149"/>
    </row>
    <row r="44" spans="1:3" ht="42.75" customHeight="1" x14ac:dyDescent="0.4">
      <c r="A44" s="147" t="s">
        <v>15</v>
      </c>
      <c r="B44" s="148"/>
      <c r="C44" s="149"/>
    </row>
    <row r="45" spans="1:3" ht="42.75" customHeight="1" x14ac:dyDescent="0.4">
      <c r="A45" s="147" t="s">
        <v>16</v>
      </c>
      <c r="B45" s="148"/>
      <c r="C45" s="149"/>
    </row>
    <row r="46" spans="1:3" ht="42.75" customHeight="1" x14ac:dyDescent="0.4">
      <c r="A46" s="147" t="s">
        <v>17</v>
      </c>
      <c r="B46" s="148"/>
      <c r="C46" s="149"/>
    </row>
    <row r="47" spans="1:3" ht="13.5" thickBot="1" x14ac:dyDescent="0.25">
      <c r="A47" s="156"/>
      <c r="B47" s="20"/>
      <c r="C47" s="21"/>
    </row>
    <row r="50" spans="1:3" ht="20.25" x14ac:dyDescent="0.3">
      <c r="A50" s="134" t="str">
        <f>A37</f>
        <v>Rangliste Genève 27 Mai 2018</v>
      </c>
    </row>
    <row r="51" spans="1:3" ht="13.5" thickBot="1" x14ac:dyDescent="0.25"/>
    <row r="52" spans="1:3" x14ac:dyDescent="0.2">
      <c r="A52" s="184"/>
      <c r="B52" s="185"/>
      <c r="C52" s="186"/>
    </row>
    <row r="53" spans="1:3" s="141" customFormat="1" ht="20.25" x14ac:dyDescent="0.3">
      <c r="A53" s="187" t="s">
        <v>65</v>
      </c>
      <c r="B53" s="188"/>
      <c r="C53" s="189"/>
    </row>
    <row r="54" spans="1:3" ht="13.5" thickBot="1" x14ac:dyDescent="0.25">
      <c r="A54" s="190"/>
      <c r="B54" s="191"/>
      <c r="C54" s="192"/>
    </row>
    <row r="55" spans="1:3" x14ac:dyDescent="0.2">
      <c r="A55" s="145"/>
      <c r="B55" s="31"/>
      <c r="C55" s="146"/>
    </row>
    <row r="56" spans="1:3" ht="42.75" customHeight="1" x14ac:dyDescent="0.4">
      <c r="A56" s="147" t="s">
        <v>13</v>
      </c>
      <c r="B56" s="148"/>
      <c r="C56" s="149"/>
    </row>
    <row r="57" spans="1:3" ht="42.75" customHeight="1" x14ac:dyDescent="0.4">
      <c r="A57" s="147" t="s">
        <v>15</v>
      </c>
      <c r="B57" s="148"/>
      <c r="C57" s="149"/>
    </row>
    <row r="58" spans="1:3" ht="42.75" customHeight="1" x14ac:dyDescent="0.4">
      <c r="A58" s="147" t="s">
        <v>16</v>
      </c>
      <c r="B58" s="148"/>
      <c r="C58" s="149"/>
    </row>
    <row r="59" spans="1:3" ht="42.75" customHeight="1" x14ac:dyDescent="0.4">
      <c r="A59" s="147" t="s">
        <v>17</v>
      </c>
      <c r="B59" s="148"/>
      <c r="C59" s="149"/>
    </row>
    <row r="60" spans="1:3" ht="42.75" customHeight="1" x14ac:dyDescent="0.4">
      <c r="A60" s="147" t="s">
        <v>59</v>
      </c>
      <c r="B60" s="148"/>
      <c r="C60" s="149"/>
    </row>
    <row r="61" spans="1:3" ht="13.5" thickBot="1" x14ac:dyDescent="0.25">
      <c r="A61" s="156"/>
      <c r="B61" s="20"/>
      <c r="C61" s="21"/>
    </row>
  </sheetData>
  <pageMargins left="0.70866141732283472" right="0.70866141732283472" top="0.78740157480314965" bottom="0.78740157480314965" header="0.31496062992125984" footer="0.31496062992125984"/>
  <pageSetup paperSize="9" scale="155" orientation="portrait" r:id="rId1"/>
  <rowBreaks count="4" manualBreakCount="4">
    <brk id="12" max="16383" man="1"/>
    <brk id="24" max="16383" man="1"/>
    <brk id="36" max="16383" man="1"/>
    <brk id="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14" sqref="B14"/>
    </sheetView>
  </sheetViews>
  <sheetFormatPr baseColWidth="10" defaultRowHeight="12.75" x14ac:dyDescent="0.2"/>
  <sheetData>
    <row r="1" spans="1:2" x14ac:dyDescent="0.2">
      <c r="A1" t="s">
        <v>45</v>
      </c>
      <c r="B1" t="s">
        <v>74</v>
      </c>
    </row>
    <row r="2" spans="1:2" x14ac:dyDescent="0.2">
      <c r="B2" t="s">
        <v>75</v>
      </c>
    </row>
    <row r="3" spans="1:2" x14ac:dyDescent="0.2">
      <c r="B3" t="s">
        <v>76</v>
      </c>
    </row>
    <row r="4" spans="1:2" x14ac:dyDescent="0.2">
      <c r="B4" t="s">
        <v>77</v>
      </c>
    </row>
    <row r="6" spans="1:2" x14ac:dyDescent="0.2">
      <c r="A6" t="s">
        <v>46</v>
      </c>
      <c r="B6" t="s">
        <v>78</v>
      </c>
    </row>
    <row r="7" spans="1:2" x14ac:dyDescent="0.2">
      <c r="B7" t="s">
        <v>79</v>
      </c>
    </row>
    <row r="8" spans="1:2" x14ac:dyDescent="0.2">
      <c r="B8" t="s">
        <v>80</v>
      </c>
    </row>
    <row r="9" spans="1:2" x14ac:dyDescent="0.2">
      <c r="B9" t="s">
        <v>81</v>
      </c>
    </row>
    <row r="11" spans="1:2" x14ac:dyDescent="0.2">
      <c r="A11" t="s">
        <v>47</v>
      </c>
      <c r="B11" t="s">
        <v>82</v>
      </c>
    </row>
    <row r="12" spans="1:2" x14ac:dyDescent="0.2">
      <c r="B12" t="s">
        <v>83</v>
      </c>
    </row>
    <row r="13" spans="1:2" x14ac:dyDescent="0.2">
      <c r="B13" t="s">
        <v>84</v>
      </c>
    </row>
    <row r="14" spans="1:2" x14ac:dyDescent="0.2">
      <c r="B14" t="s">
        <v>85</v>
      </c>
    </row>
    <row r="16" spans="1:2" x14ac:dyDescent="0.2">
      <c r="A16" t="s">
        <v>48</v>
      </c>
      <c r="B16" t="s">
        <v>70</v>
      </c>
    </row>
    <row r="17" spans="1:2" x14ac:dyDescent="0.2">
      <c r="B17" t="s">
        <v>71</v>
      </c>
    </row>
    <row r="18" spans="1:2" x14ac:dyDescent="0.2">
      <c r="B18" t="s">
        <v>72</v>
      </c>
    </row>
    <row r="19" spans="1:2" x14ac:dyDescent="0.2">
      <c r="B19" t="s">
        <v>73</v>
      </c>
    </row>
    <row r="21" spans="1:2" x14ac:dyDescent="0.2">
      <c r="A21" t="s">
        <v>49</v>
      </c>
      <c r="B21" t="s">
        <v>66</v>
      </c>
    </row>
    <row r="22" spans="1:2" x14ac:dyDescent="0.2">
      <c r="B22" t="s">
        <v>67</v>
      </c>
    </row>
    <row r="23" spans="1:2" x14ac:dyDescent="0.2">
      <c r="B23" t="s">
        <v>68</v>
      </c>
    </row>
    <row r="24" spans="1:2" x14ac:dyDescent="0.2">
      <c r="B24" t="s">
        <v>69</v>
      </c>
    </row>
    <row r="25" spans="1:2" x14ac:dyDescent="0.2">
      <c r="B25" t="s">
        <v>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2" sqref="F12"/>
    </sheetView>
  </sheetViews>
  <sheetFormatPr baseColWidth="10" defaultRowHeight="12.75" x14ac:dyDescent="0.2"/>
  <cols>
    <col min="1" max="1" width="8.5703125" customWidth="1"/>
    <col min="2" max="2" width="26.28515625" customWidth="1"/>
    <col min="3" max="3" width="8.7109375" customWidth="1"/>
    <col min="5" max="5" width="8.7109375" customWidth="1"/>
    <col min="7" max="7" width="12.5703125" customWidth="1"/>
  </cols>
  <sheetData>
    <row r="1" spans="1:12" ht="23.25" x14ac:dyDescent="0.35">
      <c r="A1" s="8" t="s">
        <v>20</v>
      </c>
      <c r="B1" s="9"/>
    </row>
    <row r="2" spans="1:12" ht="13.5" thickBot="1" x14ac:dyDescent="0.25"/>
    <row r="3" spans="1:12" ht="9.75" customHeight="1" x14ac:dyDescent="0.2">
      <c r="A3" s="11"/>
      <c r="B3" s="12"/>
      <c r="C3" s="12"/>
      <c r="D3" s="12"/>
      <c r="E3" s="12"/>
      <c r="F3" s="12"/>
      <c r="G3" s="13"/>
    </row>
    <row r="4" spans="1:12" s="18" customFormat="1" ht="18" x14ac:dyDescent="0.25">
      <c r="A4" s="14" t="s">
        <v>8</v>
      </c>
      <c r="B4" s="15"/>
      <c r="C4" s="15" t="s">
        <v>21</v>
      </c>
      <c r="D4" s="16"/>
      <c r="E4" s="16"/>
      <c r="F4" s="16"/>
      <c r="G4" s="17"/>
    </row>
    <row r="5" spans="1:12" ht="9.75" customHeight="1" thickBot="1" x14ac:dyDescent="0.25">
      <c r="A5" s="19"/>
      <c r="B5" s="20"/>
      <c r="C5" s="20"/>
      <c r="D5" s="20"/>
      <c r="E5" s="20"/>
      <c r="F5" s="20"/>
      <c r="G5" s="21"/>
    </row>
    <row r="6" spans="1:12" ht="9.75" customHeight="1" x14ac:dyDescent="0.2">
      <c r="A6" s="11"/>
      <c r="B6" s="12"/>
      <c r="C6" s="22"/>
      <c r="D6" s="12"/>
      <c r="E6" s="12"/>
      <c r="F6" s="12"/>
      <c r="G6" s="23"/>
    </row>
    <row r="7" spans="1:12" s="3" customFormat="1" ht="15.75" x14ac:dyDescent="0.25">
      <c r="A7" s="24" t="s">
        <v>9</v>
      </c>
      <c r="B7" s="25"/>
      <c r="C7" s="26" t="s">
        <v>10</v>
      </c>
      <c r="D7" s="25" t="s">
        <v>11</v>
      </c>
      <c r="E7" s="25"/>
      <c r="F7" s="25"/>
      <c r="G7" s="27" t="s">
        <v>12</v>
      </c>
    </row>
    <row r="8" spans="1:12" ht="9.75" customHeight="1" thickBot="1" x14ac:dyDescent="0.25">
      <c r="A8" s="19"/>
      <c r="B8" s="20"/>
      <c r="C8" s="28"/>
      <c r="D8" s="20"/>
      <c r="E8" s="20"/>
      <c r="F8" s="20"/>
      <c r="G8" s="29"/>
    </row>
    <row r="9" spans="1:12" x14ac:dyDescent="0.2">
      <c r="A9" s="30"/>
      <c r="B9" s="31"/>
      <c r="C9" s="32"/>
      <c r="D9" s="31"/>
      <c r="E9" s="31"/>
      <c r="F9" s="31"/>
      <c r="G9" s="33"/>
    </row>
    <row r="10" spans="1:12" s="41" customFormat="1" ht="19.5" customHeight="1" x14ac:dyDescent="0.2">
      <c r="A10" s="44" t="s">
        <v>13</v>
      </c>
      <c r="B10" s="45" t="s">
        <v>6</v>
      </c>
      <c r="C10" s="46">
        <v>6</v>
      </c>
      <c r="D10" s="47">
        <v>189</v>
      </c>
      <c r="E10" s="48" t="s">
        <v>14</v>
      </c>
      <c r="F10" s="49">
        <v>107</v>
      </c>
      <c r="G10" s="50">
        <v>10</v>
      </c>
    </row>
    <row r="11" spans="1:12" s="41" customFormat="1" ht="19.5" customHeight="1" x14ac:dyDescent="0.2">
      <c r="A11" s="44" t="s">
        <v>15</v>
      </c>
      <c r="B11" s="45" t="s">
        <v>5</v>
      </c>
      <c r="C11" s="46">
        <v>6</v>
      </c>
      <c r="D11" s="47">
        <v>152</v>
      </c>
      <c r="E11" s="48" t="s">
        <v>14</v>
      </c>
      <c r="F11" s="49">
        <v>121</v>
      </c>
      <c r="G11" s="50">
        <v>8</v>
      </c>
    </row>
    <row r="12" spans="1:12" s="41" customFormat="1" ht="19.5" customHeight="1" x14ac:dyDescent="0.2">
      <c r="A12" s="51" t="s">
        <v>16</v>
      </c>
      <c r="B12" s="52" t="s">
        <v>4</v>
      </c>
      <c r="C12" s="53">
        <v>6</v>
      </c>
      <c r="D12" s="54">
        <v>123</v>
      </c>
      <c r="E12" s="55" t="s">
        <v>14</v>
      </c>
      <c r="F12" s="56">
        <v>155</v>
      </c>
      <c r="G12" s="57">
        <v>6</v>
      </c>
    </row>
    <row r="13" spans="1:12" s="41" customFormat="1" ht="19.5" customHeight="1" x14ac:dyDescent="0.2">
      <c r="A13" s="51" t="s">
        <v>17</v>
      </c>
      <c r="B13" s="52" t="s">
        <v>18</v>
      </c>
      <c r="C13" s="53">
        <v>6</v>
      </c>
      <c r="D13" s="54">
        <v>86</v>
      </c>
      <c r="E13" s="55" t="s">
        <v>14</v>
      </c>
      <c r="F13" s="56">
        <v>167</v>
      </c>
      <c r="G13" s="57">
        <v>0</v>
      </c>
    </row>
    <row r="14" spans="1:12" ht="13.5" thickBot="1" x14ac:dyDescent="0.25">
      <c r="A14" s="19"/>
      <c r="B14" s="20"/>
      <c r="C14" s="42"/>
      <c r="D14" s="20"/>
      <c r="E14" s="20"/>
      <c r="F14" s="20"/>
      <c r="G14" s="29"/>
    </row>
    <row r="16" spans="1:12" ht="14.25" x14ac:dyDescent="0.2">
      <c r="D16">
        <f>SUM(D10:D15)</f>
        <v>550</v>
      </c>
      <c r="F16" s="43">
        <f>SUM(F10:F15)</f>
        <v>550</v>
      </c>
      <c r="L16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Spielplan</vt:lpstr>
      <vt:lpstr>Sonntag</vt:lpstr>
      <vt:lpstr>Rangliste Samstag</vt:lpstr>
      <vt:lpstr>Schlussrangliste</vt:lpstr>
      <vt:lpstr>Gruppen</vt:lpstr>
      <vt:lpstr>Schlussrangliste NLA West</vt:lpstr>
    </vt:vector>
  </TitlesOfParts>
  <Company>BELIMO Automation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Hüsler Felix</dc:creator>
  <cp:lastModifiedBy>Hüsler Felix</cp:lastModifiedBy>
  <cp:lastPrinted>2018-05-25T17:03:29Z</cp:lastPrinted>
  <dcterms:created xsi:type="dcterms:W3CDTF">2017-01-11T12:18:28Z</dcterms:created>
  <dcterms:modified xsi:type="dcterms:W3CDTF">2018-05-25T17:03:42Z</dcterms:modified>
</cp:coreProperties>
</file>